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МП за пределами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'ВМП за пределами'!$A$2:$AF$39</definedName>
  </definedNames>
  <calcPr calcId="124519"/>
</workbook>
</file>

<file path=xl/calcChain.xml><?xml version="1.0" encoding="utf-8"?>
<calcChain xmlns="http://schemas.openxmlformats.org/spreadsheetml/2006/main">
  <c r="F39" i="4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</calcChain>
</file>

<file path=xl/sharedStrings.xml><?xml version="1.0" encoding="utf-8"?>
<sst xmlns="http://schemas.openxmlformats.org/spreadsheetml/2006/main" count="128" uniqueCount="107">
  <si>
    <t>Информация об оказанных высокотехнологичных  услугах  жителям Пензенской области в медицинских организациях других субъектов Российской Федерации (фактическая оплата за  ЯНВАРЬ-МАРТ 2024 г.)</t>
  </si>
  <si>
    <t>Наименование метода ВМП</t>
  </si>
  <si>
    <t>Наименование вида ВМП</t>
  </si>
  <si>
    <t>Метод ВМП</t>
  </si>
  <si>
    <t>Вид ВМП</t>
  </si>
  <si>
    <t>Всего случаев</t>
  </si>
  <si>
    <t>Всего сумма</t>
  </si>
  <si>
    <t>РЕСПУБЛИКА МОРДОВИЯ</t>
  </si>
  <si>
    <t>УДМУРТСКАЯ РЕСПУБЛИКА</t>
  </si>
  <si>
    <t>КРАСНОДАРСКИЙ КРАЙ</t>
  </si>
  <si>
    <t>АРХАНГЕЛЬСКАЯ ОБЛАСТЬ</t>
  </si>
  <si>
    <t>ИВАНОВСКАЯ ОБЛАСТЬ</t>
  </si>
  <si>
    <t>КОСТРОМСКАЯ ОБЛАСТЬ</t>
  </si>
  <si>
    <t>МОСКОВСКАЯ ОБЛАСТЬ</t>
  </si>
  <si>
    <t>МУРМАНСКАЯ ОБЛАСТЬ</t>
  </si>
  <si>
    <t>НИЖЕГОРОДСКАЯ ОБЛАСТЬ</t>
  </si>
  <si>
    <t>ПЕРМСКИЙ КРАЙ</t>
  </si>
  <si>
    <t>ЯРОСЛАВСКАЯ ОБЛАСТЬ</t>
  </si>
  <si>
    <t>Г. МОСКВА</t>
  </si>
  <si>
    <t>Г. САНКТ ПЕТЕРБУРГ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</si>
  <si>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</si>
  <si>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</si>
  <si>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198</t>
  </si>
  <si>
    <t>Корригирующие остеотомии костей верхних и нижних конечностей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</si>
  <si>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</si>
  <si>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</si>
  <si>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202</t>
  </si>
  <si>
    <t>Артродез крупных суставов конечностей с различными видами фиксации и остеосинтеза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</si>
  <si>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</si>
  <si>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187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</si>
  <si>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</si>
  <si>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</si>
  <si>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206</t>
  </si>
  <si>
    <t>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</si>
  <si>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</si>
  <si>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183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</si>
  <si>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</t>
  </si>
  <si>
    <t>495</t>
  </si>
  <si>
    <t>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</si>
  <si>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</t>
  </si>
  <si>
    <t>494</t>
  </si>
  <si>
    <t>Баллонная вазодилатация с установкой 1 стента в сосуд (сосуды)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</si>
  <si>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</si>
  <si>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</si>
  <si>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182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</si>
  <si>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</si>
  <si>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Реконструктивные операции на звукопроводящем аппарате среднего уха</t>
  </si>
  <si>
    <t>208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</si>
  <si>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</si>
  <si>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>Дистанционная лучевая терапия в радиотерапевтических отделениях при злокачественных новообразованиях</t>
  </si>
  <si>
    <t>178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</si>
  <si>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</si>
  <si>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Конформная дистанционная лучевая терапия, в том числе IMRT, IGRT, VMAT, стереотаксическая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</si>
  <si>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</si>
  <si>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лазерная и криодеструкция и др.) при злокачественных новообразованиях, в том числе у детей</t>
  </si>
  <si>
    <t>487</t>
  </si>
  <si>
    <t>Реконструктивные вмешательства на экстракраниальных отделах церебральных артерий</t>
  </si>
  <si>
    <t>23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</si>
  <si>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</si>
  <si>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</si>
  <si>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6</t>
  </si>
  <si>
    <t>Имплантация эндопротеза с одновременной реконструкцией биологической оси конечности</t>
  </si>
  <si>
    <t>Эндопротезирование коленных суставов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остеопорозе, в том числе с использованием компьютерной навигации</t>
  </si>
  <si>
    <t>499</t>
  </si>
  <si>
    <t>Эндоскопическое бужирование и стентирование мочеточника у детей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</si>
  <si>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</si>
  <si>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199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</si>
  <si>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</si>
  <si>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</si>
  <si>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223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</si>
  <si>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</si>
  <si>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</si>
  <si>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</si>
  <si>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</si>
  <si>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28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</si>
  <si>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</si>
  <si>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</si>
  <si>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212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</si>
  <si>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</si>
  <si>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Артролиз и артродез суставов кисти с различными видами чрескостного, накостного и интрамедуллярного остеосинтеза</t>
  </si>
  <si>
    <t>Имплантация частотно-адаптированного двухкамерного кардиостимулятора</t>
  </si>
  <si>
    <t>Эндоваскулярная, хирургическая коррекция нарушений ритма сердца без имплантации кардиовертера-дефибриллятора</t>
  </si>
  <si>
    <t>219</t>
  </si>
  <si>
    <t>Имплантация частотно-адаптированного однокамерного кардиостимулятора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</si>
  <si>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</si>
  <si>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220</t>
  </si>
  <si>
    <t>Клипирование артериальных аневризм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</si>
  <si>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</si>
  <si>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22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</si>
  <si>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</si>
  <si>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Хирургическое органосохраняющее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доступа</t>
  </si>
  <si>
    <t>484</t>
  </si>
  <si>
    <t>Панкреатодуоденальная резекция с резекцией желудка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</si>
  <si>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 операции</t>
  </si>
  <si>
    <t>1</t>
  </si>
  <si>
    <t>Удаление новообразования с применением микрохирургической техники и эндоскопической техники</t>
  </si>
  <si>
    <t>Хирургическое лечение доброкачественных новообразований среднего уха, полости носа и придаточных пазух, гортани и глотки</t>
  </si>
  <si>
    <t>457</t>
  </si>
  <si>
    <t>Баллонная вазодилатация с установкой 1 стента в сосуд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</si>
  <si>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</t>
  </si>
  <si>
    <t>493</t>
  </si>
  <si>
    <t>Баллонная вазодилятация и/или стентирование с установкой 1 стента в сосуд с применением методов внутрисосудистой визуализации и/или в сочетании с оценкой гемодинамической значимости стеноза по данным физиологической оценки коронарного кровотока (ФРК или МРК) при ишемической болезни сердца</t>
  </si>
  <si>
    <t>Коронарная ангиопластика со стентированием с выполнением внутрисосудистого ультразвукового исследования (ВСУЗИ) и оценкой фракционированного коронарного резерва и градиента давления на стенозе коронарной артерии (FFR) (1 стент)</t>
  </si>
  <si>
    <t>496</t>
  </si>
  <si>
    <t>Перкутанная нефролитолапоксия в сочетании с лазерной литотрипсией</t>
  </si>
  <si>
    <t>Рецидивные и особо сложные операции на органах мочеполовой системы</t>
  </si>
  <si>
    <t>209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</si>
</sst>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26"/>
      <color theme="1"/>
      <name val="Calibri"/>
      <family val="2"/>
      <charset val="204"/>
      <scheme val="minor"/>
    </font>
    <font>
      <sz val="11"/>
      <name val="Calibri"/>
    </font>
    <font>
      <b/>
      <sz val="14"/>
      <color theme="1"/>
      <name val="Arial Cyr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1" applyFont="1" applyBorder="1" applyAlignment="1">
      <alignment horizontal="center" wrapText="1"/>
    </xf>
    <xf numFmtId="0" fontId="4" fillId="0" borderId="0" xfId="1" applyFont="1" applyFill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 readingOrder="1"/>
    </xf>
    <xf numFmtId="0" fontId="6" fillId="2" borderId="6" xfId="3" applyNumberFormat="1" applyFont="1" applyFill="1" applyBorder="1" applyAlignment="1">
      <alignment horizontal="center" vertical="center" wrapText="1" readingOrder="1"/>
    </xf>
    <xf numFmtId="0" fontId="7" fillId="0" borderId="7" xfId="3" applyNumberFormat="1" applyFont="1" applyFill="1" applyBorder="1" applyAlignment="1">
      <alignment horizontal="left" vertical="center" wrapText="1" readingOrder="1"/>
    </xf>
    <xf numFmtId="0" fontId="7" fillId="0" borderId="7" xfId="3" applyNumberFormat="1" applyFont="1" applyFill="1" applyBorder="1" applyAlignment="1">
      <alignment horizontal="center" vertical="center" wrapText="1" readingOrder="1"/>
    </xf>
    <xf numFmtId="1" fontId="6" fillId="2" borderId="7" xfId="3" applyNumberFormat="1" applyFont="1" applyFill="1" applyBorder="1" applyAlignment="1">
      <alignment horizontal="center" vertical="center" wrapText="1" readingOrder="1"/>
    </xf>
    <xf numFmtId="4" fontId="6" fillId="2" borderId="7" xfId="3" applyNumberFormat="1" applyFont="1" applyFill="1" applyBorder="1" applyAlignment="1">
      <alignment horizontal="center" vertical="center" wrapText="1" readingOrder="1"/>
    </xf>
    <xf numFmtId="0" fontId="7" fillId="0" borderId="7" xfId="3" applyNumberFormat="1" applyFont="1" applyFill="1" applyBorder="1" applyAlignment="1">
      <alignment horizontal="right" vertical="center" wrapText="1" readingOrder="1"/>
    </xf>
    <xf numFmtId="0" fontId="4" fillId="0" borderId="8" xfId="3" applyNumberFormat="1" applyFont="1" applyFill="1" applyBorder="1" applyAlignment="1">
      <alignment vertical="top" wrapText="1"/>
    </xf>
    <xf numFmtId="0" fontId="4" fillId="0" borderId="6" xfId="3" applyNumberFormat="1" applyFont="1" applyFill="1" applyBorder="1" applyAlignment="1">
      <alignment vertical="top" wrapText="1"/>
    </xf>
    <xf numFmtId="0" fontId="4" fillId="0" borderId="6" xfId="3" applyNumberFormat="1" applyFont="1" applyFill="1" applyBorder="1" applyAlignment="1">
      <alignment vertical="top" wrapText="1"/>
    </xf>
    <xf numFmtId="0" fontId="8" fillId="0" borderId="7" xfId="3" applyNumberFormat="1" applyFont="1" applyFill="1" applyBorder="1" applyAlignment="1">
      <alignment horizontal="right" vertical="center" wrapText="1" readingOrder="1"/>
    </xf>
  </cellXfs>
  <cellStyles count="33">
    <cellStyle name="Normal" xfId="3"/>
    <cellStyle name="Обычный" xfId="0" builtinId="0"/>
    <cellStyle name="Обычный 2" xfId="4"/>
    <cellStyle name="Обычный 3" xfId="5"/>
    <cellStyle name="Обычный 3 2" xfId="6"/>
    <cellStyle name="Обычный 3 3" xfId="7"/>
    <cellStyle name="Обычный 3 3 2" xfId="8"/>
    <cellStyle name="Обычный 3 3 2 2" xfId="9"/>
    <cellStyle name="Обычный 3 3 2 2 2" xfId="10"/>
    <cellStyle name="Обычный 3 3 2 2 2 2" xfId="11"/>
    <cellStyle name="Обычный 3 3 2 2 2 3" xfId="12"/>
    <cellStyle name="Обычный 3 3 2 2 2 3 2" xfId="13"/>
    <cellStyle name="Обычный 3 3 2 2 2 3 3" xfId="14"/>
    <cellStyle name="Обычный 3 3 2 2 2 3 4" xfId="15"/>
    <cellStyle name="Обычный 3 3 2 2 2 3 5" xfId="16"/>
    <cellStyle name="Обычный 3 3 2 2 2 3 6" xfId="17"/>
    <cellStyle name="Обычный 3 3 2 2 2 3 7" xfId="18"/>
    <cellStyle name="Обычный 3 3 2 2 2 3 8" xfId="19"/>
    <cellStyle name="Обычный 3 3 2 2 2 3 9" xfId="2"/>
    <cellStyle name="Обычный 4" xfId="20"/>
    <cellStyle name="Обычный 4 2" xfId="21"/>
    <cellStyle name="Обычный 4 2 2" xfId="22"/>
    <cellStyle name="Обычный 4 2 2 2" xfId="23"/>
    <cellStyle name="Обычный 5" xfId="24"/>
    <cellStyle name="Обычный 6" xfId="1"/>
    <cellStyle name="Финансовый 2" xfId="25"/>
    <cellStyle name="Финансовый 3" xfId="26"/>
    <cellStyle name="Финансовый 3 2" xfId="27"/>
    <cellStyle name="Финансовый 3 3" xfId="28"/>
    <cellStyle name="Финансовый 3 3 2" xfId="29"/>
    <cellStyle name="Финансовый 3 3 2 2" xfId="30"/>
    <cellStyle name="Финансовый 3 3 2 2 2" xfId="31"/>
    <cellStyle name="Финансовый 3 3 2 2 2 2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9"/>
  <sheetViews>
    <sheetView showGridLines="0" tabSelected="1" topLeftCell="A32" workbookViewId="0">
      <selection activeCell="E39" sqref="E39"/>
    </sheetView>
  </sheetViews>
  <sheetFormatPr defaultRowHeight="15"/>
  <cols>
    <col min="1" max="1" width="27" style="2" customWidth="1"/>
    <col min="2" max="2" width="36.140625" style="2" customWidth="1"/>
    <col min="3" max="4" width="13.42578125" style="2" customWidth="1"/>
    <col min="5" max="5" width="17.42578125" style="2" customWidth="1"/>
    <col min="6" max="6" width="16.5703125" style="2" customWidth="1"/>
    <col min="7" max="8" width="13.42578125" style="2" customWidth="1"/>
    <col min="9" max="9" width="13.5703125" style="2" customWidth="1"/>
    <col min="10" max="11" width="13.42578125" style="2" customWidth="1"/>
    <col min="12" max="12" width="13.5703125" style="2" customWidth="1"/>
    <col min="13" max="14" width="13.42578125" style="2" customWidth="1"/>
    <col min="15" max="15" width="13.5703125" style="2" customWidth="1"/>
    <col min="16" max="18" width="13.42578125" style="2" customWidth="1"/>
    <col min="19" max="19" width="13.5703125" style="2" customWidth="1"/>
    <col min="20" max="21" width="13.42578125" style="2" customWidth="1"/>
    <col min="22" max="22" width="13.5703125" style="2" customWidth="1"/>
    <col min="23" max="24" width="13.42578125" style="2" customWidth="1"/>
    <col min="25" max="25" width="13.5703125" style="2" customWidth="1"/>
    <col min="26" max="27" width="13.42578125" style="2" customWidth="1"/>
    <col min="28" max="28" width="13.5703125" style="2" customWidth="1"/>
    <col min="29" max="30" width="13.42578125" style="2" customWidth="1"/>
    <col min="31" max="31" width="13.5703125" style="2" customWidth="1"/>
    <col min="32" max="32" width="13.42578125" style="2" customWidth="1"/>
    <col min="33" max="16384" width="9.140625" style="2"/>
  </cols>
  <sheetData>
    <row r="1" spans="1:32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6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/>
      <c r="I2" s="7" t="s">
        <v>8</v>
      </c>
      <c r="J2" s="8"/>
      <c r="K2" s="7" t="s">
        <v>9</v>
      </c>
      <c r="L2" s="8"/>
      <c r="M2" s="7" t="s">
        <v>10</v>
      </c>
      <c r="N2" s="8"/>
      <c r="O2" s="7" t="s">
        <v>11</v>
      </c>
      <c r="P2" s="8"/>
      <c r="Q2" s="7" t="s">
        <v>12</v>
      </c>
      <c r="R2" s="8"/>
      <c r="S2" s="7" t="s">
        <v>13</v>
      </c>
      <c r="T2" s="8"/>
      <c r="U2" s="7" t="s">
        <v>14</v>
      </c>
      <c r="V2" s="8"/>
      <c r="W2" s="7" t="s">
        <v>15</v>
      </c>
      <c r="X2" s="8"/>
      <c r="Y2" s="7" t="s">
        <v>16</v>
      </c>
      <c r="Z2" s="8"/>
      <c r="AA2" s="7" t="s">
        <v>17</v>
      </c>
      <c r="AB2" s="8"/>
      <c r="AC2" s="7" t="s">
        <v>18</v>
      </c>
      <c r="AD2" s="8"/>
      <c r="AE2" s="7" t="s">
        <v>19</v>
      </c>
      <c r="AF2" s="8"/>
    </row>
    <row r="3" spans="1:32" ht="89.25">
      <c r="A3" s="9" t="s">
        <v>20</v>
      </c>
      <c r="B3" s="9" t="s">
        <v>21</v>
      </c>
      <c r="C3" s="10">
        <v>32</v>
      </c>
      <c r="D3" s="10" t="s">
        <v>22</v>
      </c>
      <c r="E3" s="11">
        <f>G3+I3+K3+M3+O3+Q3+S3+U3+W3+Y3+AA3+AC3+AE3</f>
        <v>1</v>
      </c>
      <c r="F3" s="12">
        <f>H3+J3+L3+N3+P3+R3+T3+V3+X3+Z3+AB3+AD3+AF3</f>
        <v>196212.71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>
        <v>1</v>
      </c>
      <c r="AD3" s="13">
        <v>196212.71</v>
      </c>
      <c r="AE3" s="13"/>
      <c r="AF3" s="13"/>
    </row>
    <row r="4" spans="1:32" ht="89.25">
      <c r="A4" s="9" t="s">
        <v>23</v>
      </c>
      <c r="B4" s="9" t="s">
        <v>21</v>
      </c>
      <c r="C4" s="10">
        <v>33</v>
      </c>
      <c r="D4" s="10" t="s">
        <v>22</v>
      </c>
      <c r="E4" s="11">
        <f t="shared" ref="E4:F39" si="0">G4+I4+K4+M4+O4+Q4+S4+U4+W4+Y4+AA4+AC4+AE4</f>
        <v>3</v>
      </c>
      <c r="F4" s="12">
        <f t="shared" si="0"/>
        <v>554233.02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>
        <v>3</v>
      </c>
      <c r="AD4" s="13">
        <v>554233.02</v>
      </c>
      <c r="AE4" s="13"/>
      <c r="AF4" s="13"/>
    </row>
    <row r="5" spans="1:32" ht="114.75">
      <c r="A5" s="9" t="s">
        <v>24</v>
      </c>
      <c r="B5" s="9" t="s">
        <v>25</v>
      </c>
      <c r="C5" s="10">
        <v>36</v>
      </c>
      <c r="D5" s="10" t="s">
        <v>26</v>
      </c>
      <c r="E5" s="11">
        <f t="shared" si="0"/>
        <v>7</v>
      </c>
      <c r="F5" s="12">
        <f t="shared" si="0"/>
        <v>1304678.75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>
        <v>7</v>
      </c>
      <c r="AD5" s="13">
        <v>1304678.75</v>
      </c>
      <c r="AE5" s="13"/>
      <c r="AF5" s="13"/>
    </row>
    <row r="6" spans="1:32" ht="76.5">
      <c r="A6" s="9" t="s">
        <v>27</v>
      </c>
      <c r="B6" s="9" t="s">
        <v>28</v>
      </c>
      <c r="C6" s="10">
        <v>37</v>
      </c>
      <c r="D6" s="10" t="s">
        <v>29</v>
      </c>
      <c r="E6" s="11">
        <f t="shared" si="0"/>
        <v>1</v>
      </c>
      <c r="F6" s="12">
        <f t="shared" si="0"/>
        <v>184744.34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>
        <v>184744.34</v>
      </c>
      <c r="AE6" s="13"/>
      <c r="AF6" s="13"/>
    </row>
    <row r="7" spans="1:32" ht="114.75">
      <c r="A7" s="9" t="s">
        <v>30</v>
      </c>
      <c r="B7" s="9" t="s">
        <v>31</v>
      </c>
      <c r="C7" s="10">
        <v>38</v>
      </c>
      <c r="D7" s="10" t="s">
        <v>32</v>
      </c>
      <c r="E7" s="11">
        <f t="shared" si="0"/>
        <v>6</v>
      </c>
      <c r="F7" s="12">
        <f t="shared" si="0"/>
        <v>1131402.78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6</v>
      </c>
      <c r="AD7" s="13">
        <v>1131402.78</v>
      </c>
      <c r="AE7" s="13"/>
      <c r="AF7" s="13"/>
    </row>
    <row r="8" spans="1:32" ht="51">
      <c r="A8" s="9" t="s">
        <v>33</v>
      </c>
      <c r="B8" s="9" t="s">
        <v>34</v>
      </c>
      <c r="C8" s="10">
        <v>45</v>
      </c>
      <c r="D8" s="10" t="s">
        <v>35</v>
      </c>
      <c r="E8" s="11">
        <f t="shared" si="0"/>
        <v>1</v>
      </c>
      <c r="F8" s="12">
        <f t="shared" si="0"/>
        <v>325981.03999999998</v>
      </c>
      <c r="G8" s="13"/>
      <c r="H8" s="13"/>
      <c r="I8" s="13"/>
      <c r="J8" s="13"/>
      <c r="K8" s="13"/>
      <c r="L8" s="13"/>
      <c r="M8" s="13">
        <v>1</v>
      </c>
      <c r="N8" s="13">
        <v>325981.03999999998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76.5">
      <c r="A9" s="9" t="s">
        <v>36</v>
      </c>
      <c r="B9" s="9" t="s">
        <v>33</v>
      </c>
      <c r="C9" s="10">
        <v>45</v>
      </c>
      <c r="D9" s="10" t="s">
        <v>37</v>
      </c>
      <c r="E9" s="11">
        <f t="shared" si="0"/>
        <v>1</v>
      </c>
      <c r="F9" s="12">
        <f t="shared" si="0"/>
        <v>211272.14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>
        <v>211272.14</v>
      </c>
      <c r="AE9" s="13"/>
      <c r="AF9" s="13"/>
    </row>
    <row r="10" spans="1:32" ht="51">
      <c r="A10" s="9" t="s">
        <v>38</v>
      </c>
      <c r="B10" s="9" t="s">
        <v>34</v>
      </c>
      <c r="C10" s="10">
        <v>46</v>
      </c>
      <c r="D10" s="10" t="s">
        <v>35</v>
      </c>
      <c r="E10" s="11">
        <f t="shared" si="0"/>
        <v>2</v>
      </c>
      <c r="F10" s="12">
        <f t="shared" si="0"/>
        <v>457083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1</v>
      </c>
      <c r="Z10" s="13">
        <v>242327</v>
      </c>
      <c r="AA10" s="13">
        <v>1</v>
      </c>
      <c r="AB10" s="13">
        <v>214756</v>
      </c>
      <c r="AC10" s="13"/>
      <c r="AD10" s="13"/>
      <c r="AE10" s="13"/>
      <c r="AF10" s="13"/>
    </row>
    <row r="11" spans="1:32" ht="51">
      <c r="A11" s="9" t="s">
        <v>38</v>
      </c>
      <c r="B11" s="9" t="s">
        <v>39</v>
      </c>
      <c r="C11" s="10">
        <v>46</v>
      </c>
      <c r="D11" s="10" t="s">
        <v>40</v>
      </c>
      <c r="E11" s="11">
        <f t="shared" si="0"/>
        <v>1</v>
      </c>
      <c r="F11" s="12">
        <f t="shared" si="0"/>
        <v>173139.18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>
        <v>173139.18</v>
      </c>
      <c r="AE11" s="13"/>
      <c r="AF11" s="13"/>
    </row>
    <row r="12" spans="1:32" ht="51">
      <c r="A12" s="9" t="s">
        <v>41</v>
      </c>
      <c r="B12" s="9" t="s">
        <v>34</v>
      </c>
      <c r="C12" s="10">
        <v>47</v>
      </c>
      <c r="D12" s="10" t="s">
        <v>35</v>
      </c>
      <c r="E12" s="11">
        <f t="shared" si="0"/>
        <v>8</v>
      </c>
      <c r="F12" s="12">
        <f t="shared" si="0"/>
        <v>1678275.83</v>
      </c>
      <c r="G12" s="13">
        <v>1</v>
      </c>
      <c r="H12" s="13">
        <v>137762</v>
      </c>
      <c r="I12" s="13"/>
      <c r="J12" s="13"/>
      <c r="K12" s="13">
        <v>1</v>
      </c>
      <c r="L12" s="13">
        <v>185214</v>
      </c>
      <c r="M12" s="13"/>
      <c r="N12" s="13"/>
      <c r="O12" s="13"/>
      <c r="P12" s="13"/>
      <c r="Q12" s="13"/>
      <c r="R12" s="13"/>
      <c r="S12" s="13">
        <v>3</v>
      </c>
      <c r="T12" s="13">
        <v>605011</v>
      </c>
      <c r="U12" s="13"/>
      <c r="V12" s="13"/>
      <c r="W12" s="13"/>
      <c r="X12" s="13"/>
      <c r="Y12" s="13"/>
      <c r="Z12" s="13"/>
      <c r="AA12" s="13"/>
      <c r="AB12" s="13"/>
      <c r="AC12" s="13">
        <v>3</v>
      </c>
      <c r="AD12" s="13">
        <v>750288.83</v>
      </c>
      <c r="AE12" s="13"/>
      <c r="AF12" s="13"/>
    </row>
    <row r="13" spans="1:32" ht="114.75">
      <c r="A13" s="9" t="s">
        <v>42</v>
      </c>
      <c r="B13" s="9" t="s">
        <v>43</v>
      </c>
      <c r="C13" s="10">
        <v>66</v>
      </c>
      <c r="D13" s="10" t="s">
        <v>44</v>
      </c>
      <c r="E13" s="11">
        <f t="shared" si="0"/>
        <v>1</v>
      </c>
      <c r="F13" s="12">
        <f t="shared" si="0"/>
        <v>88610.3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>
        <v>1</v>
      </c>
      <c r="AD13" s="13">
        <v>88610.3</v>
      </c>
      <c r="AE13" s="13"/>
      <c r="AF13" s="13"/>
    </row>
    <row r="14" spans="1:32" ht="140.25">
      <c r="A14" s="9" t="s">
        <v>45</v>
      </c>
      <c r="B14" s="9" t="s">
        <v>46</v>
      </c>
      <c r="C14" s="10">
        <v>81</v>
      </c>
      <c r="D14" s="10" t="s">
        <v>47</v>
      </c>
      <c r="E14" s="11">
        <f t="shared" si="0"/>
        <v>4</v>
      </c>
      <c r="F14" s="12">
        <f t="shared" si="0"/>
        <v>648443.31999999995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4</v>
      </c>
      <c r="AD14" s="13">
        <v>648443.31999999995</v>
      </c>
      <c r="AE14" s="13"/>
      <c r="AF14" s="13"/>
    </row>
    <row r="15" spans="1:32" ht="153">
      <c r="A15" s="9" t="s">
        <v>48</v>
      </c>
      <c r="B15" s="9" t="s">
        <v>49</v>
      </c>
      <c r="C15" s="10">
        <v>85</v>
      </c>
      <c r="D15" s="10" t="s">
        <v>50</v>
      </c>
      <c r="E15" s="11">
        <f t="shared" si="0"/>
        <v>4</v>
      </c>
      <c r="F15" s="12">
        <f t="shared" si="0"/>
        <v>822588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v>4</v>
      </c>
      <c r="AF15" s="13">
        <v>822588</v>
      </c>
    </row>
    <row r="16" spans="1:32" ht="165.75">
      <c r="A16" s="9" t="s">
        <v>51</v>
      </c>
      <c r="B16" s="9" t="s">
        <v>49</v>
      </c>
      <c r="C16" s="10">
        <v>87</v>
      </c>
      <c r="D16" s="10" t="s">
        <v>50</v>
      </c>
      <c r="E16" s="11">
        <f t="shared" si="0"/>
        <v>2</v>
      </c>
      <c r="F16" s="12">
        <f t="shared" si="0"/>
        <v>493876.75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2</v>
      </c>
      <c r="AD16" s="13">
        <v>493876.75</v>
      </c>
      <c r="AE16" s="13"/>
      <c r="AF16" s="13"/>
    </row>
    <row r="17" spans="1:32" ht="165.75">
      <c r="A17" s="9" t="s">
        <v>52</v>
      </c>
      <c r="B17" s="9" t="s">
        <v>49</v>
      </c>
      <c r="C17" s="10">
        <v>88</v>
      </c>
      <c r="D17" s="10" t="s">
        <v>50</v>
      </c>
      <c r="E17" s="11">
        <f t="shared" si="0"/>
        <v>1</v>
      </c>
      <c r="F17" s="12">
        <f t="shared" si="0"/>
        <v>86478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>
        <v>86478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27.5">
      <c r="A18" s="9" t="s">
        <v>53</v>
      </c>
      <c r="B18" s="9" t="s">
        <v>54</v>
      </c>
      <c r="C18" s="10">
        <v>114</v>
      </c>
      <c r="D18" s="10" t="s">
        <v>55</v>
      </c>
      <c r="E18" s="11">
        <f t="shared" si="0"/>
        <v>1</v>
      </c>
      <c r="F18" s="12">
        <f t="shared" si="0"/>
        <v>280432.49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1</v>
      </c>
      <c r="AD18" s="13">
        <v>280432.49</v>
      </c>
      <c r="AE18" s="13"/>
      <c r="AF18" s="13"/>
    </row>
    <row r="19" spans="1:32" ht="51">
      <c r="A19" s="9" t="s">
        <v>56</v>
      </c>
      <c r="B19" s="9" t="s">
        <v>56</v>
      </c>
      <c r="C19" s="10">
        <v>225</v>
      </c>
      <c r="D19" s="10" t="s">
        <v>57</v>
      </c>
      <c r="E19" s="11">
        <f t="shared" si="0"/>
        <v>1</v>
      </c>
      <c r="F19" s="12">
        <f t="shared" si="0"/>
        <v>222933.86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1</v>
      </c>
      <c r="AD19" s="13">
        <v>222933.86</v>
      </c>
      <c r="AE19" s="13"/>
      <c r="AF19" s="13"/>
    </row>
    <row r="20" spans="1:32" ht="153">
      <c r="A20" s="9" t="s">
        <v>58</v>
      </c>
      <c r="B20" s="9" t="s">
        <v>59</v>
      </c>
      <c r="C20" s="10">
        <v>252</v>
      </c>
      <c r="D20" s="10" t="s">
        <v>60</v>
      </c>
      <c r="E20" s="11">
        <f t="shared" si="0"/>
        <v>1</v>
      </c>
      <c r="F20" s="12">
        <f t="shared" si="0"/>
        <v>198059.55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>
        <v>1</v>
      </c>
      <c r="AD20" s="13">
        <v>198059.55</v>
      </c>
      <c r="AE20" s="13"/>
      <c r="AF20" s="13"/>
    </row>
    <row r="21" spans="1:32" ht="89.25">
      <c r="A21" s="9" t="s">
        <v>61</v>
      </c>
      <c r="B21" s="9" t="s">
        <v>62</v>
      </c>
      <c r="C21" s="10">
        <v>375</v>
      </c>
      <c r="D21" s="10" t="s">
        <v>63</v>
      </c>
      <c r="E21" s="11">
        <f t="shared" si="0"/>
        <v>9</v>
      </c>
      <c r="F21" s="12">
        <f t="shared" si="0"/>
        <v>1818490.28</v>
      </c>
      <c r="G21" s="13">
        <v>2</v>
      </c>
      <c r="H21" s="13">
        <v>391480</v>
      </c>
      <c r="I21" s="13"/>
      <c r="J21" s="13"/>
      <c r="K21" s="13"/>
      <c r="L21" s="13"/>
      <c r="M21" s="13"/>
      <c r="N21" s="13"/>
      <c r="O21" s="13"/>
      <c r="P21" s="13"/>
      <c r="Q21" s="13">
        <v>1</v>
      </c>
      <c r="R21" s="13">
        <v>185111</v>
      </c>
      <c r="S21" s="13">
        <v>4</v>
      </c>
      <c r="T21" s="13">
        <v>783899</v>
      </c>
      <c r="U21" s="13"/>
      <c r="V21" s="13"/>
      <c r="W21" s="13"/>
      <c r="X21" s="13"/>
      <c r="Y21" s="13"/>
      <c r="Z21" s="13"/>
      <c r="AA21" s="13"/>
      <c r="AB21" s="13"/>
      <c r="AC21" s="13">
        <v>2</v>
      </c>
      <c r="AD21" s="13">
        <v>458000.28</v>
      </c>
      <c r="AE21" s="13"/>
      <c r="AF21" s="13"/>
    </row>
    <row r="22" spans="1:32" ht="89.25">
      <c r="A22" s="9" t="s">
        <v>64</v>
      </c>
      <c r="B22" s="9" t="s">
        <v>65</v>
      </c>
      <c r="C22" s="10">
        <v>1050</v>
      </c>
      <c r="D22" s="10" t="s">
        <v>66</v>
      </c>
      <c r="E22" s="11">
        <f t="shared" si="0"/>
        <v>1</v>
      </c>
      <c r="F22" s="12">
        <f t="shared" si="0"/>
        <v>133585.70000000001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>
        <v>1</v>
      </c>
      <c r="AD22" s="13">
        <v>133585.70000000001</v>
      </c>
      <c r="AE22" s="13"/>
      <c r="AF22" s="13"/>
    </row>
    <row r="23" spans="1:32" ht="114.75">
      <c r="A23" s="9" t="s">
        <v>67</v>
      </c>
      <c r="B23" s="9" t="s">
        <v>68</v>
      </c>
      <c r="C23" s="10">
        <v>1063</v>
      </c>
      <c r="D23" s="10" t="s">
        <v>69</v>
      </c>
      <c r="E23" s="11">
        <f t="shared" si="0"/>
        <v>6</v>
      </c>
      <c r="F23" s="12">
        <f t="shared" si="0"/>
        <v>1630067.57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4</v>
      </c>
      <c r="T23" s="13">
        <v>1033696</v>
      </c>
      <c r="U23" s="13"/>
      <c r="V23" s="13"/>
      <c r="W23" s="13"/>
      <c r="X23" s="13"/>
      <c r="Y23" s="13"/>
      <c r="Z23" s="13"/>
      <c r="AA23" s="13"/>
      <c r="AB23" s="13"/>
      <c r="AC23" s="13">
        <v>1</v>
      </c>
      <c r="AD23" s="13">
        <v>325150.57</v>
      </c>
      <c r="AE23" s="13">
        <v>1</v>
      </c>
      <c r="AF23" s="13">
        <v>271221</v>
      </c>
    </row>
    <row r="24" spans="1:32" ht="114.75">
      <c r="A24" s="9" t="s">
        <v>70</v>
      </c>
      <c r="B24" s="9" t="s">
        <v>68</v>
      </c>
      <c r="C24" s="10">
        <v>1066</v>
      </c>
      <c r="D24" s="10" t="s">
        <v>69</v>
      </c>
      <c r="E24" s="11">
        <f t="shared" si="0"/>
        <v>4</v>
      </c>
      <c r="F24" s="12">
        <f t="shared" si="0"/>
        <v>1323508.99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4</v>
      </c>
      <c r="AD24" s="13">
        <v>1323508.99</v>
      </c>
      <c r="AE24" s="13"/>
      <c r="AF24" s="13"/>
    </row>
    <row r="25" spans="1:32" ht="114.75">
      <c r="A25" s="9" t="s">
        <v>71</v>
      </c>
      <c r="B25" s="9" t="s">
        <v>21</v>
      </c>
      <c r="C25" s="10">
        <v>1067</v>
      </c>
      <c r="D25" s="10" t="s">
        <v>22</v>
      </c>
      <c r="E25" s="11">
        <f t="shared" si="0"/>
        <v>2</v>
      </c>
      <c r="F25" s="12">
        <f t="shared" si="0"/>
        <v>380957.05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>
        <v>2</v>
      </c>
      <c r="AD25" s="13">
        <v>380957.05</v>
      </c>
      <c r="AE25" s="13"/>
      <c r="AF25" s="13"/>
    </row>
    <row r="26" spans="1:32" ht="229.5">
      <c r="A26" s="9" t="s">
        <v>72</v>
      </c>
      <c r="B26" s="9" t="s">
        <v>73</v>
      </c>
      <c r="C26" s="10">
        <v>1069</v>
      </c>
      <c r="D26" s="10" t="s">
        <v>74</v>
      </c>
      <c r="E26" s="11">
        <f t="shared" si="0"/>
        <v>2</v>
      </c>
      <c r="F26" s="12">
        <f t="shared" si="0"/>
        <v>872349.78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>
        <v>2</v>
      </c>
      <c r="AD26" s="13">
        <v>872349.78</v>
      </c>
      <c r="AE26" s="13"/>
      <c r="AF26" s="13"/>
    </row>
    <row r="27" spans="1:32" ht="127.5">
      <c r="A27" s="9" t="s">
        <v>75</v>
      </c>
      <c r="B27" s="9" t="s">
        <v>76</v>
      </c>
      <c r="C27" s="10">
        <v>1097</v>
      </c>
      <c r="D27" s="10" t="s">
        <v>77</v>
      </c>
      <c r="E27" s="11">
        <f t="shared" si="0"/>
        <v>6</v>
      </c>
      <c r="F27" s="12">
        <f t="shared" si="0"/>
        <v>1510535.15</v>
      </c>
      <c r="G27" s="13"/>
      <c r="H27" s="13"/>
      <c r="I27" s="13">
        <v>1</v>
      </c>
      <c r="J27" s="13">
        <v>220834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>
        <v>5</v>
      </c>
      <c r="AD27" s="13">
        <v>1289701.1499999999</v>
      </c>
      <c r="AE27" s="13"/>
      <c r="AF27" s="13"/>
    </row>
    <row r="28" spans="1:32" ht="165.75">
      <c r="A28" s="9" t="s">
        <v>78</v>
      </c>
      <c r="B28" s="9" t="s">
        <v>31</v>
      </c>
      <c r="C28" s="10">
        <v>1100</v>
      </c>
      <c r="D28" s="10" t="s">
        <v>32</v>
      </c>
      <c r="E28" s="11">
        <f t="shared" si="0"/>
        <v>8</v>
      </c>
      <c r="F28" s="12">
        <f t="shared" si="0"/>
        <v>3017795.7199999997</v>
      </c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339074</v>
      </c>
      <c r="Q28" s="13">
        <v>2</v>
      </c>
      <c r="R28" s="13">
        <v>638036</v>
      </c>
      <c r="S28" s="13"/>
      <c r="T28" s="13"/>
      <c r="U28" s="13">
        <v>1</v>
      </c>
      <c r="V28" s="13">
        <v>409660.58</v>
      </c>
      <c r="W28" s="13"/>
      <c r="X28" s="13"/>
      <c r="Y28" s="13"/>
      <c r="Z28" s="13"/>
      <c r="AA28" s="13"/>
      <c r="AB28" s="13"/>
      <c r="AC28" s="13">
        <v>4</v>
      </c>
      <c r="AD28" s="13">
        <v>1631025.14</v>
      </c>
      <c r="AE28" s="13"/>
      <c r="AF28" s="13"/>
    </row>
    <row r="29" spans="1:32" ht="114.75">
      <c r="A29" s="9" t="s">
        <v>79</v>
      </c>
      <c r="B29" s="9" t="s">
        <v>25</v>
      </c>
      <c r="C29" s="10">
        <v>1101</v>
      </c>
      <c r="D29" s="10" t="s">
        <v>26</v>
      </c>
      <c r="E29" s="11">
        <f t="shared" si="0"/>
        <v>1</v>
      </c>
      <c r="F29" s="12">
        <f t="shared" si="0"/>
        <v>159812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>
        <v>159812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51">
      <c r="A30" s="9" t="s">
        <v>80</v>
      </c>
      <c r="B30" s="9" t="s">
        <v>81</v>
      </c>
      <c r="C30" s="10">
        <v>1102</v>
      </c>
      <c r="D30" s="10" t="s">
        <v>82</v>
      </c>
      <c r="E30" s="11">
        <f t="shared" si="0"/>
        <v>1</v>
      </c>
      <c r="F30" s="12">
        <f t="shared" si="0"/>
        <v>306229.48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>
        <v>306229.48</v>
      </c>
      <c r="AE30" s="13"/>
      <c r="AF30" s="13"/>
    </row>
    <row r="31" spans="1:32" ht="51">
      <c r="A31" s="9" t="s">
        <v>83</v>
      </c>
      <c r="B31" s="9" t="s">
        <v>84</v>
      </c>
      <c r="C31" s="10">
        <v>1103</v>
      </c>
      <c r="D31" s="10" t="s">
        <v>85</v>
      </c>
      <c r="E31" s="11">
        <f t="shared" si="0"/>
        <v>1</v>
      </c>
      <c r="F31" s="12">
        <f t="shared" si="0"/>
        <v>171134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1</v>
      </c>
      <c r="X31" s="13">
        <v>171134</v>
      </c>
      <c r="Y31" s="13"/>
      <c r="Z31" s="13"/>
      <c r="AA31" s="13"/>
      <c r="AB31" s="13"/>
      <c r="AC31" s="13"/>
      <c r="AD31" s="13"/>
      <c r="AE31" s="13"/>
      <c r="AF31" s="13"/>
    </row>
    <row r="32" spans="1:32" ht="51">
      <c r="A32" s="9" t="s">
        <v>86</v>
      </c>
      <c r="B32" s="9" t="s">
        <v>87</v>
      </c>
      <c r="C32" s="10">
        <v>1219</v>
      </c>
      <c r="D32" s="10" t="s">
        <v>88</v>
      </c>
      <c r="E32" s="11">
        <f t="shared" si="0"/>
        <v>1</v>
      </c>
      <c r="F32" s="12">
        <f t="shared" si="0"/>
        <v>203002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1</v>
      </c>
      <c r="T32" s="13">
        <v>203002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02">
      <c r="A33" s="9" t="s">
        <v>89</v>
      </c>
      <c r="B33" s="9" t="s">
        <v>90</v>
      </c>
      <c r="C33" s="10">
        <v>1223</v>
      </c>
      <c r="D33" s="10" t="s">
        <v>91</v>
      </c>
      <c r="E33" s="11">
        <f t="shared" si="0"/>
        <v>1</v>
      </c>
      <c r="F33" s="12">
        <f t="shared" si="0"/>
        <v>290309.96999999997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>
        <v>1</v>
      </c>
      <c r="AD33" s="13">
        <v>290309.96999999997</v>
      </c>
      <c r="AE33" s="13"/>
      <c r="AF33" s="13"/>
    </row>
    <row r="34" spans="1:32" ht="63.75">
      <c r="A34" s="9" t="s">
        <v>92</v>
      </c>
      <c r="B34" s="9" t="s">
        <v>93</v>
      </c>
      <c r="C34" s="10">
        <v>1237</v>
      </c>
      <c r="D34" s="10" t="s">
        <v>94</v>
      </c>
      <c r="E34" s="11">
        <f t="shared" si="0"/>
        <v>1</v>
      </c>
      <c r="F34" s="12">
        <f t="shared" si="0"/>
        <v>221613.39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>
        <v>1</v>
      </c>
      <c r="AD34" s="13">
        <v>221613.39</v>
      </c>
      <c r="AE34" s="13"/>
      <c r="AF34" s="13"/>
    </row>
    <row r="35" spans="1:32" ht="51">
      <c r="A35" s="9" t="s">
        <v>95</v>
      </c>
      <c r="B35" s="9" t="s">
        <v>96</v>
      </c>
      <c r="C35" s="10">
        <v>2579</v>
      </c>
      <c r="D35" s="10" t="s">
        <v>97</v>
      </c>
      <c r="E35" s="11">
        <f t="shared" si="0"/>
        <v>2</v>
      </c>
      <c r="F35" s="12">
        <f t="shared" si="0"/>
        <v>412469.84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2</v>
      </c>
      <c r="AD35" s="13">
        <v>412469.84</v>
      </c>
      <c r="AE35" s="13"/>
      <c r="AF35" s="13"/>
    </row>
    <row r="36" spans="1:32" ht="51">
      <c r="A36" s="9" t="s">
        <v>98</v>
      </c>
      <c r="B36" s="9" t="s">
        <v>99</v>
      </c>
      <c r="C36" s="10">
        <v>2633</v>
      </c>
      <c r="D36" s="10" t="s">
        <v>100</v>
      </c>
      <c r="E36" s="11">
        <f t="shared" si="0"/>
        <v>2</v>
      </c>
      <c r="F36" s="12">
        <f t="shared" si="0"/>
        <v>296861.14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2</v>
      </c>
      <c r="AD36" s="13">
        <v>296861.14</v>
      </c>
      <c r="AE36" s="13"/>
      <c r="AF36" s="13"/>
    </row>
    <row r="37" spans="1:32" ht="153">
      <c r="A37" s="9" t="s">
        <v>101</v>
      </c>
      <c r="B37" s="9" t="s">
        <v>102</v>
      </c>
      <c r="C37" s="10">
        <v>2634</v>
      </c>
      <c r="D37" s="10" t="s">
        <v>103</v>
      </c>
      <c r="E37" s="11">
        <f t="shared" si="0"/>
        <v>1</v>
      </c>
      <c r="F37" s="12">
        <f t="shared" si="0"/>
        <v>293101.95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293101.95</v>
      </c>
      <c r="AE37" s="13"/>
      <c r="AF37" s="13"/>
    </row>
    <row r="38" spans="1:32" ht="51">
      <c r="A38" s="9" t="s">
        <v>104</v>
      </c>
      <c r="B38" s="9" t="s">
        <v>105</v>
      </c>
      <c r="C38" s="10">
        <v>2639</v>
      </c>
      <c r="D38" s="10" t="s">
        <v>106</v>
      </c>
      <c r="E38" s="11">
        <f t="shared" si="0"/>
        <v>3</v>
      </c>
      <c r="F38" s="12">
        <f t="shared" si="0"/>
        <v>400757.1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3</v>
      </c>
      <c r="AD38" s="13">
        <v>400757.1</v>
      </c>
      <c r="AE38" s="13"/>
      <c r="AF38" s="13"/>
    </row>
    <row r="39" spans="1:32" ht="15.75">
      <c r="A39" s="14"/>
      <c r="B39" s="15"/>
      <c r="C39" s="16"/>
      <c r="D39" s="16"/>
      <c r="E39" s="11">
        <f t="shared" si="0"/>
        <v>98</v>
      </c>
      <c r="F39" s="12">
        <f t="shared" si="0"/>
        <v>22501026.170000002</v>
      </c>
      <c r="G39" s="17">
        <v>3</v>
      </c>
      <c r="H39" s="17">
        <v>529242</v>
      </c>
      <c r="I39" s="17">
        <v>1</v>
      </c>
      <c r="J39" s="17">
        <v>220834</v>
      </c>
      <c r="K39" s="17">
        <v>1</v>
      </c>
      <c r="L39" s="17">
        <v>185214</v>
      </c>
      <c r="M39" s="17">
        <v>1</v>
      </c>
      <c r="N39" s="17">
        <v>325981.03999999998</v>
      </c>
      <c r="O39" s="17">
        <v>1</v>
      </c>
      <c r="P39" s="17">
        <v>339074</v>
      </c>
      <c r="Q39" s="17">
        <v>3</v>
      </c>
      <c r="R39" s="17">
        <v>823147</v>
      </c>
      <c r="S39" s="17">
        <v>14</v>
      </c>
      <c r="T39" s="17">
        <v>2871898</v>
      </c>
      <c r="U39" s="17">
        <v>1</v>
      </c>
      <c r="V39" s="17">
        <v>409660.58</v>
      </c>
      <c r="W39" s="17">
        <v>1</v>
      </c>
      <c r="X39" s="17">
        <v>171134</v>
      </c>
      <c r="Y39" s="17">
        <v>1</v>
      </c>
      <c r="Z39" s="17">
        <v>242327</v>
      </c>
      <c r="AA39" s="17">
        <v>1</v>
      </c>
      <c r="AB39" s="17">
        <v>214756</v>
      </c>
      <c r="AC39" s="17">
        <v>65</v>
      </c>
      <c r="AD39" s="17">
        <v>15073949.550000001</v>
      </c>
      <c r="AE39" s="17">
        <v>5</v>
      </c>
      <c r="AF39" s="17">
        <v>1093809</v>
      </c>
    </row>
  </sheetData>
  <autoFilter ref="A2:AF39"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</autoFilter>
  <mergeCells count="15">
    <mergeCell ref="Y2:Z2"/>
    <mergeCell ref="AA2:AB2"/>
    <mergeCell ref="AC2:AD2"/>
    <mergeCell ref="AE2:AF2"/>
    <mergeCell ref="A39:B39"/>
    <mergeCell ref="A1:AF1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ВМП за пределами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2024-04-12T09:35:10Z</dcterms:modified>
</cp:coreProperties>
</file>