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060" windowHeight="7050"/>
  </bookViews>
  <sheets>
    <sheet name="ЯНВАРЬ-АПРЕЛЬ" sheetId="1" r:id="rId1"/>
    <sheet name="АПРЕЛЬ" sheetId="2" state="hidden" r:id="rId2"/>
  </sheets>
  <calcPr calcId="125725"/>
</workbook>
</file>

<file path=xl/calcChain.xml><?xml version="1.0" encoding="utf-8"?>
<calcChain xmlns="http://schemas.openxmlformats.org/spreadsheetml/2006/main">
  <c r="D39" i="2"/>
  <c r="C39"/>
  <c r="D37"/>
  <c r="C37"/>
</calcChain>
</file>

<file path=xl/sharedStrings.xml><?xml version="1.0" encoding="utf-8"?>
<sst xmlns="http://schemas.openxmlformats.org/spreadsheetml/2006/main" count="229" uniqueCount="103">
  <si>
    <r>
      <rPr>
        <b/>
        <sz val="12"/>
        <color rgb="FF000000"/>
        <rFont val="Times New Roman"/>
        <family val="1"/>
        <charset val="204"/>
      </rPr>
      <t xml:space="preserve">13
</t>
    </r>
    <r>
      <rPr>
        <b/>
        <sz val="12"/>
        <color rgb="FF000000"/>
        <rFont val="Times New Roman"/>
        <family val="1"/>
        <charset val="204"/>
      </rPr>
      <t>РЕСПУБЛИКА МОРДОВИЯ</t>
    </r>
  </si>
  <si>
    <r>
      <rPr>
        <b/>
        <sz val="12"/>
        <color rgb="FF000000"/>
        <rFont val="Times New Roman"/>
        <family val="1"/>
        <charset val="204"/>
      </rPr>
      <t xml:space="preserve">16
</t>
    </r>
    <r>
      <rPr>
        <b/>
        <sz val="12"/>
        <color rgb="FF000000"/>
        <rFont val="Times New Roman"/>
        <family val="1"/>
        <charset val="204"/>
      </rPr>
      <t>РЕСПУБЛИКА ТАТАРСТАН</t>
    </r>
  </si>
  <si>
    <r>
      <rPr>
        <b/>
        <sz val="12"/>
        <color rgb="FF000000"/>
        <rFont val="Times New Roman"/>
        <family val="1"/>
        <charset val="204"/>
      </rPr>
      <t xml:space="preserve">21
</t>
    </r>
    <r>
      <rPr>
        <b/>
        <sz val="12"/>
        <color rgb="FF000000"/>
        <rFont val="Times New Roman"/>
        <family val="1"/>
        <charset val="204"/>
      </rPr>
      <t>ЧУВАШСКАЯ РЕСПУБЛИКА</t>
    </r>
  </si>
  <si>
    <r>
      <rPr>
        <b/>
        <sz val="12"/>
        <color rgb="FF000000"/>
        <rFont val="Times New Roman"/>
        <family val="1"/>
        <charset val="204"/>
      </rPr>
      <t xml:space="preserve">37
</t>
    </r>
    <r>
      <rPr>
        <b/>
        <sz val="12"/>
        <color rgb="FF000000"/>
        <rFont val="Times New Roman"/>
        <family val="1"/>
        <charset val="204"/>
      </rPr>
      <t>ИВАНОВСКАЯ ОБЛАСТЬ</t>
    </r>
  </si>
  <si>
    <r>
      <rPr>
        <b/>
        <sz val="12"/>
        <color rgb="FF000000"/>
        <rFont val="Times New Roman"/>
        <family val="1"/>
        <charset val="204"/>
      </rPr>
      <t xml:space="preserve">50
</t>
    </r>
    <r>
      <rPr>
        <b/>
        <sz val="12"/>
        <color rgb="FF000000"/>
        <rFont val="Times New Roman"/>
        <family val="1"/>
        <charset val="204"/>
      </rPr>
      <t>МОСКОВСКАЯ ОБЛАСТЬ</t>
    </r>
  </si>
  <si>
    <r>
      <rPr>
        <b/>
        <sz val="12"/>
        <color rgb="FF000000"/>
        <rFont val="Times New Roman"/>
        <family val="1"/>
        <charset val="204"/>
      </rPr>
      <t xml:space="preserve">62
</t>
    </r>
    <r>
      <rPr>
        <b/>
        <sz val="12"/>
        <color rgb="FF000000"/>
        <rFont val="Times New Roman"/>
        <family val="1"/>
        <charset val="204"/>
      </rPr>
      <t>РЯЗАНСКАЯ ОБЛАСТЬ</t>
    </r>
  </si>
  <si>
    <r>
      <rPr>
        <b/>
        <sz val="12"/>
        <color rgb="FF000000"/>
        <rFont val="Times New Roman"/>
        <family val="1"/>
        <charset val="204"/>
      </rPr>
      <t xml:space="preserve">63
</t>
    </r>
    <r>
      <rPr>
        <b/>
        <sz val="12"/>
        <color rgb="FF000000"/>
        <rFont val="Times New Roman"/>
        <family val="1"/>
        <charset val="204"/>
      </rPr>
      <t>САМАРСКАЯ ОБЛАСТЬ</t>
    </r>
  </si>
  <si>
    <r>
      <rPr>
        <b/>
        <sz val="12"/>
        <color rgb="FF000000"/>
        <rFont val="Times New Roman"/>
        <family val="1"/>
        <charset val="204"/>
      </rPr>
      <t xml:space="preserve">64
</t>
    </r>
    <r>
      <rPr>
        <b/>
        <sz val="12"/>
        <color rgb="FF000000"/>
        <rFont val="Times New Roman"/>
        <family val="1"/>
        <charset val="204"/>
      </rPr>
      <t>САРАТОВСКАЯ ОБЛАСТЬ</t>
    </r>
  </si>
  <si>
    <r>
      <rPr>
        <b/>
        <sz val="12"/>
        <color rgb="FF000000"/>
        <rFont val="Times New Roman"/>
        <family val="1"/>
        <charset val="204"/>
      </rPr>
      <t xml:space="preserve">73
</t>
    </r>
    <r>
      <rPr>
        <b/>
        <sz val="12"/>
        <color rgb="FF000000"/>
        <rFont val="Times New Roman"/>
        <family val="1"/>
        <charset val="204"/>
      </rPr>
      <t>УЛЬЯНОВСКАЯ ОБЛАСТЬ</t>
    </r>
  </si>
  <si>
    <r>
      <rPr>
        <b/>
        <sz val="12"/>
        <color rgb="FF000000"/>
        <rFont val="Times New Roman"/>
        <family val="1"/>
        <charset val="204"/>
      </rPr>
      <t xml:space="preserve">77
</t>
    </r>
    <r>
      <rPr>
        <b/>
        <sz val="12"/>
        <color rgb="FF000000"/>
        <rFont val="Times New Roman"/>
        <family val="1"/>
        <charset val="204"/>
      </rPr>
      <t>Г.МОСКВА</t>
    </r>
  </si>
  <si>
    <r>
      <rPr>
        <b/>
        <sz val="12"/>
        <color rgb="FF000000"/>
        <rFont val="Times New Roman"/>
        <family val="1"/>
        <charset val="204"/>
      </rPr>
      <t xml:space="preserve">78
</t>
    </r>
    <r>
      <rPr>
        <b/>
        <sz val="12"/>
        <color rgb="FF000000"/>
        <rFont val="Times New Roman"/>
        <family val="1"/>
        <charset val="204"/>
      </rPr>
      <t>Г.САНКТ-ПЕТЕРБУРГ</t>
    </r>
  </si>
  <si>
    <t>№ группы ВМП</t>
  </si>
  <si>
    <t>Наименование вида высокотехнологичной медицинской помощи</t>
  </si>
  <si>
    <t>Всего случаев</t>
  </si>
  <si>
    <t>Всего сумма</t>
  </si>
  <si>
    <t>кол</t>
  </si>
  <si>
    <t>сумм</t>
  </si>
  <si>
    <t/>
  </si>
  <si>
    <t>акушерство и гинекология (за исключением использования вспомогательных репродуктивных технологий)</t>
  </si>
  <si>
    <t>1</t>
  </si>
  <si>
    <t>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стрессовым недержанием мочи, соединительнотканными заболеваниями, включая реконструктивно-пластические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</si>
  <si>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2</t>
  </si>
  <si>
    <t>Хирургическое органосохраняющее лечение распространенных форм гигантских опухолей гениталий, смежных органов малого таза и других органов брюшной полости у женщин с использованием лапароскопического и комбинированного доступа</t>
  </si>
  <si>
    <t>Кардиология</t>
  </si>
  <si>
    <t>44</t>
  </si>
  <si>
    <t>Коронарная реваскуляризация миокарда с применением ангиопластики в сочетании со стентированием при ишемической болезни сердца</t>
  </si>
  <si>
    <t>44, 47</t>
  </si>
  <si>
    <t>48</t>
  </si>
  <si>
    <t>Коронарная реваскуляризация миокарда с применением ангиопластики в сочетании со стентированием при ишемической болезни сердца с установкой 2 стентов</t>
  </si>
  <si>
    <t>50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</si>
  <si>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(1 стент)</t>
  </si>
  <si>
    <t>52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</si>
  <si>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(3 стента)</t>
  </si>
  <si>
    <t>53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</si>
  <si>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(2 стента)</t>
  </si>
  <si>
    <t>54</t>
  </si>
  <si>
    <t>Нейрохирургия</t>
  </si>
  <si>
    <t>12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</si>
  <si>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</si>
  <si>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15</t>
  </si>
  <si>
    <t>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детей</t>
  </si>
  <si>
    <t>16</t>
  </si>
  <si>
    <t>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периферических нервов</t>
  </si>
  <si>
    <t>67</t>
  </si>
  <si>
    <t>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</si>
  <si>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68</t>
  </si>
  <si>
    <t>70</t>
  </si>
  <si>
    <t>71</t>
  </si>
  <si>
    <t>Неонатология</t>
  </si>
  <si>
    <t>19</t>
  </si>
  <si>
    <t>Поликомпонентная терапия синдрома дыхательных расстройств, врожденной пневмонии, сепсиса новорожденного,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</si>
  <si>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Онкология</t>
  </si>
  <si>
    <t>20</t>
  </si>
  <si>
    <t>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радиочастотная термоаблация, лазерная и криодеструкция и др.) при злокачественных новообразованиях, в том числе у детей</t>
  </si>
  <si>
    <t>21</t>
  </si>
  <si>
    <t>24</t>
  </si>
  <si>
    <t>Дистанционная лучевая терапия в радиотерапевтических отделениях при злокачественных новообразованиях</t>
  </si>
  <si>
    <t>25</t>
  </si>
  <si>
    <t>26</t>
  </si>
  <si>
    <t>оториноларингология (за исключением кохлеарной имплантации)</t>
  </si>
  <si>
    <t>27</t>
  </si>
  <si>
    <t>Реконструктивные операции на звукопроводящем аппарате среднего уха</t>
  </si>
  <si>
    <t>28</t>
  </si>
  <si>
    <t>30</t>
  </si>
  <si>
    <t>Хирургическое лечение доброкачественных новообразований среднего уха, полости носа и придаточных пазух, гортани и глотки</t>
  </si>
  <si>
    <t>Офтальмология</t>
  </si>
  <si>
    <t>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</t>
  </si>
  <si>
    <t>Радиология</t>
  </si>
  <si>
    <t>радиотерапия</t>
  </si>
  <si>
    <t>Ревматология</t>
  </si>
  <si>
    <t>42</t>
  </si>
  <si>
    <t>Поликомпонентная иммуномодулирующая терапия с включением генно-инженерных биологических лекарственных препаратов, или селективных ингибиторов семейства янус-киназ с использованием специальных методов лабораторной и инструментальной диагностики больных (старше 18 лет) системными воспалительными ревматическими заболеваниями, с возможностью повторной госпитализации, требующейся в связи с применением насыщающих доз в соответствии с инструкцией по применению препарата</t>
  </si>
  <si>
    <t>Сердечно-сосудистая хирургия</t>
  </si>
  <si>
    <t>57</t>
  </si>
  <si>
    <t>Эндоваскулярная, хирургическая коррекция нарушений ритма сердца без имплантации кардиовертера-дефибриллятора</t>
  </si>
  <si>
    <t>58</t>
  </si>
  <si>
    <t>Эндоваскулярная тромбэкстракция при остром ишемическом инсульте</t>
  </si>
  <si>
    <t>Хирургическое лечение врожденных, ревматических и неревматических пороков клапанов сердца, опухолей сердца</t>
  </si>
  <si>
    <t>Травматология и ортопедия</t>
  </si>
  <si>
    <t>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</si>
  <si>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Реконструктивно-пластические операции на костях таза, верхних и нижних конечностях с использованием погружных или наружных фиксирующих устройств, синтетических и биологических остеозамещающих материалов, компьютерной навигации</t>
  </si>
  <si>
    <t>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техники, а также замещением мягкотканных и костных хрящевых дефектов синтетическими и биологическими материалами</t>
  </si>
  <si>
    <t>69</t>
  </si>
  <si>
    <t>Эндопротезирование коленных суставов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остеопорозе, в том числе с использованием компьютерной навигации</t>
  </si>
  <si>
    <t>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компьютерной навигации</t>
  </si>
  <si>
    <t>72</t>
  </si>
  <si>
    <t>73</t>
  </si>
  <si>
    <t>75</t>
  </si>
  <si>
    <t>77</t>
  </si>
  <si>
    <t>Урология</t>
  </si>
  <si>
    <t>79</t>
  </si>
  <si>
    <t>Оперативные вмешательства на органах мочеполовой системы с использованием лапароскопической техники</t>
  </si>
  <si>
    <t>Эндокринология</t>
  </si>
  <si>
    <t>80</t>
  </si>
  <si>
    <t>Терапевтическое лечение сахарного диабета и его сосудистых осложнений (нефропатии, нейропатии, диабетической стопы, ишемических поражений сердца и головного мозга), включая заместительную инсулиновую терапию системами постоянной подкожной инфузии</t>
  </si>
  <si>
    <t>87</t>
  </si>
  <si>
    <t>Итого</t>
  </si>
  <si>
    <r>
      <rPr>
        <b/>
        <sz val="12"/>
        <color rgb="FF000000"/>
        <rFont val="Times New Roman"/>
        <family val="1"/>
        <charset val="204"/>
      </rPr>
      <t>04 вмп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01.04.2025</t>
    </r>
    <r>
      <rPr>
        <b/>
        <sz val="12"/>
        <color rgb="FF000000"/>
        <rFont val="Times New Roman"/>
        <family val="1"/>
        <charset val="204"/>
      </rPr>
      <t xml:space="preserve"> - </t>
    </r>
    <r>
      <rPr>
        <b/>
        <sz val="12"/>
        <color rgb="FF000000"/>
        <rFont val="Times New Roman"/>
        <family val="1"/>
        <charset val="204"/>
      </rPr>
      <t>30.04.2025</t>
    </r>
  </si>
  <si>
    <t>Информация об оказанных высокотехнологичных  услугах  жителям Пензенской области в медицинских организациях других субъектов Российской Федерации (фактическая оплата за  ЯНВАРЬ-АПРЕЛЬ 2025 г.)</t>
  </si>
  <si>
    <t>ПРОВЕРКА</t>
  </si>
  <si>
    <t>ЯНВАРЬ-МАРТ</t>
  </si>
  <si>
    <t>АПРЕЛЬ</t>
  </si>
  <si>
    <t>ЯНВАРЬ -АПРЕЛЬ</t>
  </si>
</sst>
</file>

<file path=xl/styles.xml><?xml version="1.0" encoding="utf-8"?>
<styleSheet xmlns="http://schemas.openxmlformats.org/spreadsheetml/2006/main">
  <numFmts count="2">
    <numFmt numFmtId="164" formatCode="[$-10419]#,##0;\-#,##0;\ &quot;-&quot;"/>
    <numFmt numFmtId="165" formatCode="[$-10419]#,##0.00;\(#,##0.00\)"/>
  </numFmts>
  <fonts count="7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6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6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164" fontId="3" fillId="2" borderId="1" xfId="1" applyNumberFormat="1" applyFont="1" applyFill="1" applyBorder="1" applyAlignment="1">
      <alignment horizontal="right" vertical="center" wrapText="1" readingOrder="1"/>
    </xf>
    <xf numFmtId="165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165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165" fontId="4" fillId="0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wrapText="1"/>
    </xf>
    <xf numFmtId="0" fontId="1" fillId="0" borderId="0" xfId="2" applyFont="1" applyFill="1" applyBorder="1"/>
    <xf numFmtId="0" fontId="3" fillId="2" borderId="5" xfId="1" applyNumberFormat="1" applyFont="1" applyFill="1" applyBorder="1" applyAlignment="1">
      <alignment horizontal="center" vertical="center" wrapText="1" readingOrder="1"/>
    </xf>
    <xf numFmtId="164" fontId="3" fillId="2" borderId="5" xfId="1" applyNumberFormat="1" applyFont="1" applyFill="1" applyBorder="1" applyAlignment="1">
      <alignment horizontal="right" vertical="center" wrapText="1" readingOrder="1"/>
    </xf>
    <xf numFmtId="165" fontId="3" fillId="2" borderId="5" xfId="1" applyNumberFormat="1" applyFont="1" applyFill="1" applyBorder="1" applyAlignment="1">
      <alignment horizontal="right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4" fillId="3" borderId="1" xfId="1" applyNumberFormat="1" applyFont="1" applyFill="1" applyBorder="1" applyAlignment="1">
      <alignment horizontal="center" vertical="center" wrapText="1" readingOrder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165" fontId="4" fillId="3" borderId="1" xfId="1" applyNumberFormat="1" applyFont="1" applyFill="1" applyBorder="1" applyAlignment="1">
      <alignment horizontal="right" vertical="center" wrapText="1" readingOrder="1"/>
    </xf>
    <xf numFmtId="0" fontId="1" fillId="0" borderId="7" xfId="0" applyFont="1" applyFill="1" applyBorder="1"/>
    <xf numFmtId="0" fontId="1" fillId="4" borderId="7" xfId="0" applyFont="1" applyFill="1" applyBorder="1"/>
    <xf numFmtId="164" fontId="4" fillId="4" borderId="1" xfId="1" applyNumberFormat="1" applyFont="1" applyFill="1" applyBorder="1" applyAlignment="1">
      <alignment horizontal="right" vertical="center" wrapText="1" readingOrder="1"/>
    </xf>
    <xf numFmtId="165" fontId="4" fillId="4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FF0000"/>
      <rgbColor rgb="0000FF00"/>
      <rgbColor rgb="000000FF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69"/>
  <sheetViews>
    <sheetView showGridLines="0" tabSelected="1" workbookViewId="0">
      <selection activeCell="C69" sqref="C69:D69"/>
    </sheetView>
  </sheetViews>
  <sheetFormatPr defaultRowHeight="15"/>
  <cols>
    <col min="1" max="1" width="11.7109375" customWidth="1"/>
    <col min="2" max="2" width="52.5703125" customWidth="1"/>
    <col min="3" max="3" width="10.42578125" customWidth="1"/>
    <col min="4" max="4" width="13.140625" customWidth="1"/>
    <col min="5" max="5" width="11.140625" customWidth="1"/>
    <col min="6" max="6" width="11.42578125" customWidth="1"/>
    <col min="7" max="7" width="11.140625" customWidth="1"/>
    <col min="8" max="8" width="11.42578125" customWidth="1"/>
    <col min="9" max="9" width="11.140625" customWidth="1"/>
    <col min="10" max="10" width="11.5703125" customWidth="1"/>
    <col min="11" max="11" width="11.140625" customWidth="1"/>
    <col min="12" max="12" width="11.42578125" customWidth="1"/>
    <col min="13" max="13" width="11.140625" customWidth="1"/>
    <col min="14" max="14" width="11.42578125" customWidth="1"/>
    <col min="15" max="15" width="11.140625" customWidth="1"/>
    <col min="16" max="16" width="11.42578125" customWidth="1"/>
    <col min="17" max="17" width="11.140625" customWidth="1"/>
    <col min="18" max="18" width="11.42578125" customWidth="1"/>
    <col min="19" max="19" width="11.140625" customWidth="1"/>
    <col min="20" max="20" width="11.5703125" customWidth="1"/>
    <col min="21" max="21" width="11.140625" customWidth="1"/>
    <col min="22" max="22" width="11.42578125" customWidth="1"/>
    <col min="23" max="23" width="11.140625" customWidth="1"/>
    <col min="24" max="24" width="14.42578125" customWidth="1"/>
    <col min="25" max="25" width="11.140625" customWidth="1"/>
    <col min="26" max="26" width="11.42578125" customWidth="1"/>
    <col min="27" max="27" width="0" hidden="1" customWidth="1"/>
  </cols>
  <sheetData>
    <row r="1" spans="1:62" s="14" customFormat="1" ht="21" customHeight="1">
      <c r="A1" s="32" t="s">
        <v>98</v>
      </c>
      <c r="B1" s="32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</row>
    <row r="2" spans="1:62" ht="33.950000000000003" customHeight="1">
      <c r="A2" s="18" t="s">
        <v>11</v>
      </c>
      <c r="B2" s="18" t="s">
        <v>12</v>
      </c>
      <c r="C2" s="18" t="s">
        <v>13</v>
      </c>
      <c r="D2" s="18" t="s">
        <v>14</v>
      </c>
      <c r="E2" s="34" t="s">
        <v>0</v>
      </c>
      <c r="F2" s="28"/>
      <c r="G2" s="27" t="s">
        <v>1</v>
      </c>
      <c r="H2" s="28"/>
      <c r="I2" s="27" t="s">
        <v>2</v>
      </c>
      <c r="J2" s="28"/>
      <c r="K2" s="27" t="s">
        <v>3</v>
      </c>
      <c r="L2" s="28"/>
      <c r="M2" s="27" t="s">
        <v>4</v>
      </c>
      <c r="N2" s="28"/>
      <c r="O2" s="27" t="s">
        <v>5</v>
      </c>
      <c r="P2" s="28"/>
      <c r="Q2" s="27" t="s">
        <v>6</v>
      </c>
      <c r="R2" s="28"/>
      <c r="S2" s="27" t="s">
        <v>7</v>
      </c>
      <c r="T2" s="28"/>
      <c r="U2" s="27" t="s">
        <v>8</v>
      </c>
      <c r="V2" s="28"/>
      <c r="W2" s="27" t="s">
        <v>9</v>
      </c>
      <c r="X2" s="28"/>
      <c r="Y2" s="27" t="s">
        <v>10</v>
      </c>
      <c r="Z2" s="28"/>
    </row>
    <row r="3" spans="1:62" ht="25.5">
      <c r="A3" s="15" t="s">
        <v>17</v>
      </c>
      <c r="B3" s="15" t="s">
        <v>18</v>
      </c>
      <c r="C3" s="16">
        <v>3</v>
      </c>
      <c r="D3" s="17">
        <v>656536</v>
      </c>
      <c r="E3" s="5"/>
      <c r="F3" s="5"/>
      <c r="G3" s="5"/>
      <c r="H3" s="5"/>
      <c r="I3" s="5"/>
      <c r="J3" s="5"/>
      <c r="K3" s="5"/>
      <c r="L3" s="5"/>
      <c r="M3" s="3">
        <v>3</v>
      </c>
      <c r="N3" s="4">
        <v>656536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62" ht="102">
      <c r="A4" s="6" t="s">
        <v>19</v>
      </c>
      <c r="B4" s="6" t="s">
        <v>20</v>
      </c>
      <c r="C4" s="7">
        <v>1</v>
      </c>
      <c r="D4" s="8">
        <v>161894</v>
      </c>
      <c r="E4" s="9"/>
      <c r="F4" s="9"/>
      <c r="G4" s="9"/>
      <c r="H4" s="9"/>
      <c r="I4" s="9"/>
      <c r="J4" s="9"/>
      <c r="K4" s="9"/>
      <c r="L4" s="9"/>
      <c r="M4" s="7">
        <v>1</v>
      </c>
      <c r="N4" s="8">
        <v>161894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62" ht="63.75">
      <c r="A5" s="6" t="s">
        <v>21</v>
      </c>
      <c r="B5" s="6" t="s">
        <v>22</v>
      </c>
      <c r="C5" s="7">
        <v>2</v>
      </c>
      <c r="D5" s="8">
        <v>494642</v>
      </c>
      <c r="E5" s="9"/>
      <c r="F5" s="9"/>
      <c r="G5" s="9"/>
      <c r="H5" s="9"/>
      <c r="I5" s="9"/>
      <c r="J5" s="9"/>
      <c r="K5" s="9"/>
      <c r="L5" s="9"/>
      <c r="M5" s="7">
        <v>2</v>
      </c>
      <c r="N5" s="8">
        <v>494642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62">
      <c r="A6" s="2" t="s">
        <v>17</v>
      </c>
      <c r="B6" s="2" t="s">
        <v>23</v>
      </c>
      <c r="C6" s="3">
        <v>9</v>
      </c>
      <c r="D6" s="4">
        <v>2280625.59</v>
      </c>
      <c r="E6" s="5"/>
      <c r="F6" s="5"/>
      <c r="G6" s="5"/>
      <c r="H6" s="5"/>
      <c r="I6" s="5"/>
      <c r="J6" s="5"/>
      <c r="K6" s="5"/>
      <c r="L6" s="5"/>
      <c r="M6" s="5"/>
      <c r="N6" s="5"/>
      <c r="O6" s="3">
        <v>1</v>
      </c>
      <c r="P6" s="4">
        <v>162947</v>
      </c>
      <c r="Q6" s="5"/>
      <c r="R6" s="5"/>
      <c r="S6" s="3">
        <v>1</v>
      </c>
      <c r="T6" s="4">
        <v>179097</v>
      </c>
      <c r="U6" s="5"/>
      <c r="V6" s="5"/>
      <c r="W6" s="3">
        <v>7</v>
      </c>
      <c r="X6" s="4">
        <v>1938581.59</v>
      </c>
      <c r="Y6" s="5"/>
      <c r="Z6" s="5"/>
    </row>
    <row r="7" spans="1:62" ht="38.25">
      <c r="A7" s="6" t="s">
        <v>24</v>
      </c>
      <c r="B7" s="6" t="s">
        <v>25</v>
      </c>
      <c r="C7" s="7">
        <v>3</v>
      </c>
      <c r="D7" s="8">
        <v>610946.96</v>
      </c>
      <c r="E7" s="9"/>
      <c r="F7" s="9"/>
      <c r="G7" s="9"/>
      <c r="H7" s="9"/>
      <c r="I7" s="9"/>
      <c r="J7" s="9"/>
      <c r="K7" s="9"/>
      <c r="L7" s="9"/>
      <c r="M7" s="9"/>
      <c r="N7" s="9"/>
      <c r="O7" s="7">
        <v>1</v>
      </c>
      <c r="P7" s="8">
        <v>162947</v>
      </c>
      <c r="Q7" s="9"/>
      <c r="R7" s="9"/>
      <c r="S7" s="9"/>
      <c r="T7" s="9"/>
      <c r="U7" s="9"/>
      <c r="V7" s="9"/>
      <c r="W7" s="7">
        <v>2</v>
      </c>
      <c r="X7" s="8">
        <v>447999.96</v>
      </c>
      <c r="Y7" s="9"/>
      <c r="Z7" s="9"/>
    </row>
    <row r="8" spans="1:62" ht="38.25">
      <c r="A8" s="6" t="s">
        <v>26</v>
      </c>
      <c r="B8" s="6" t="s">
        <v>25</v>
      </c>
      <c r="C8" s="7">
        <v>1</v>
      </c>
      <c r="D8" s="8">
        <v>179097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7">
        <v>1</v>
      </c>
      <c r="T8" s="8">
        <v>179097</v>
      </c>
      <c r="U8" s="9"/>
      <c r="V8" s="9"/>
      <c r="W8" s="9"/>
      <c r="X8" s="9"/>
      <c r="Y8" s="9"/>
      <c r="Z8" s="9"/>
    </row>
    <row r="9" spans="1:62" ht="38.25">
      <c r="A9" s="6" t="s">
        <v>27</v>
      </c>
      <c r="B9" s="6" t="s">
        <v>28</v>
      </c>
      <c r="C9" s="7">
        <v>1</v>
      </c>
      <c r="D9" s="8">
        <v>171033.62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">
        <v>1</v>
      </c>
      <c r="X9" s="8">
        <v>171033.62</v>
      </c>
      <c r="Y9" s="9"/>
      <c r="Z9" s="9"/>
    </row>
    <row r="10" spans="1:62" ht="51">
      <c r="A10" s="6" t="s">
        <v>29</v>
      </c>
      <c r="B10" s="6" t="s">
        <v>30</v>
      </c>
      <c r="C10" s="7">
        <v>1</v>
      </c>
      <c r="D10" s="8">
        <v>273963.03000000003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7">
        <v>1</v>
      </c>
      <c r="X10" s="8">
        <v>273963.03000000003</v>
      </c>
      <c r="Y10" s="9"/>
      <c r="Z10" s="9"/>
    </row>
    <row r="11" spans="1:62" ht="51">
      <c r="A11" s="6" t="s">
        <v>31</v>
      </c>
      <c r="B11" s="6" t="s">
        <v>32</v>
      </c>
      <c r="C11" s="7">
        <v>1</v>
      </c>
      <c r="D11" s="8">
        <v>343697.6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7">
        <v>1</v>
      </c>
      <c r="X11" s="8">
        <v>343697.6</v>
      </c>
      <c r="Y11" s="9"/>
      <c r="Z11" s="9"/>
    </row>
    <row r="12" spans="1:62" ht="51">
      <c r="A12" s="6" t="s">
        <v>33</v>
      </c>
      <c r="B12" s="6" t="s">
        <v>34</v>
      </c>
      <c r="C12" s="7">
        <v>1</v>
      </c>
      <c r="D12" s="8">
        <v>335634.76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7">
        <v>1</v>
      </c>
      <c r="X12" s="8">
        <v>335634.76</v>
      </c>
      <c r="Y12" s="9"/>
      <c r="Z12" s="9"/>
    </row>
    <row r="13" spans="1:62" ht="51">
      <c r="A13" s="6" t="s">
        <v>35</v>
      </c>
      <c r="B13" s="6" t="s">
        <v>32</v>
      </c>
      <c r="C13" s="7">
        <v>1</v>
      </c>
      <c r="D13" s="8">
        <v>366252.62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>
        <v>1</v>
      </c>
      <c r="X13" s="8">
        <v>366252.62</v>
      </c>
      <c r="Y13" s="9"/>
      <c r="Z13" s="9"/>
    </row>
    <row r="14" spans="1:62">
      <c r="A14" s="2" t="s">
        <v>17</v>
      </c>
      <c r="B14" s="2" t="s">
        <v>36</v>
      </c>
      <c r="C14" s="3">
        <v>14</v>
      </c>
      <c r="D14" s="4">
        <v>5487260.4299999997</v>
      </c>
      <c r="E14" s="5"/>
      <c r="F14" s="5"/>
      <c r="G14" s="3">
        <v>1</v>
      </c>
      <c r="H14" s="4">
        <v>297888</v>
      </c>
      <c r="I14" s="5"/>
      <c r="J14" s="5"/>
      <c r="K14" s="5"/>
      <c r="L14" s="5"/>
      <c r="M14" s="3">
        <v>1</v>
      </c>
      <c r="N14" s="4">
        <v>372915</v>
      </c>
      <c r="O14" s="5"/>
      <c r="P14" s="5"/>
      <c r="Q14" s="5"/>
      <c r="R14" s="5"/>
      <c r="S14" s="5"/>
      <c r="T14" s="5"/>
      <c r="U14" s="5"/>
      <c r="V14" s="5"/>
      <c r="W14" s="3">
        <v>11</v>
      </c>
      <c r="X14" s="4">
        <v>4604562.43</v>
      </c>
      <c r="Y14" s="3">
        <v>1</v>
      </c>
      <c r="Z14" s="4">
        <v>211895</v>
      </c>
    </row>
    <row r="15" spans="1:62" ht="76.5">
      <c r="A15" s="6" t="s">
        <v>37</v>
      </c>
      <c r="B15" s="6" t="s">
        <v>38</v>
      </c>
      <c r="C15" s="7">
        <v>1</v>
      </c>
      <c r="D15" s="8">
        <v>211895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7">
        <v>1</v>
      </c>
      <c r="Z15" s="8">
        <v>211895</v>
      </c>
    </row>
    <row r="16" spans="1:62" ht="63.75">
      <c r="A16" s="6" t="s">
        <v>39</v>
      </c>
      <c r="B16" s="6" t="s">
        <v>40</v>
      </c>
      <c r="C16" s="7">
        <v>1</v>
      </c>
      <c r="D16" s="8">
        <v>297888</v>
      </c>
      <c r="E16" s="9"/>
      <c r="F16" s="9"/>
      <c r="G16" s="7">
        <v>1</v>
      </c>
      <c r="H16" s="8">
        <v>297888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0.25">
      <c r="A17" s="6" t="s">
        <v>41</v>
      </c>
      <c r="B17" s="6" t="s">
        <v>42</v>
      </c>
      <c r="C17" s="7">
        <v>8</v>
      </c>
      <c r="D17" s="8">
        <v>3701137.06</v>
      </c>
      <c r="E17" s="9"/>
      <c r="F17" s="9"/>
      <c r="G17" s="9"/>
      <c r="H17" s="9"/>
      <c r="I17" s="9"/>
      <c r="J17" s="9"/>
      <c r="K17" s="9"/>
      <c r="L17" s="9"/>
      <c r="M17" s="7">
        <v>1</v>
      </c>
      <c r="N17" s="8">
        <v>372915</v>
      </c>
      <c r="O17" s="9"/>
      <c r="P17" s="9"/>
      <c r="Q17" s="9"/>
      <c r="R17" s="9"/>
      <c r="S17" s="9"/>
      <c r="T17" s="9"/>
      <c r="U17" s="9"/>
      <c r="V17" s="9"/>
      <c r="W17" s="7">
        <v>7</v>
      </c>
      <c r="X17" s="8">
        <v>3328222.06</v>
      </c>
      <c r="Y17" s="9"/>
      <c r="Z17" s="9"/>
    </row>
    <row r="18" spans="1:26" ht="76.5">
      <c r="A18" s="6" t="s">
        <v>43</v>
      </c>
      <c r="B18" s="6" t="s">
        <v>44</v>
      </c>
      <c r="C18" s="7">
        <v>1</v>
      </c>
      <c r="D18" s="8">
        <v>196212.71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7">
        <v>1</v>
      </c>
      <c r="X18" s="8">
        <v>196212.71</v>
      </c>
      <c r="Y18" s="9"/>
      <c r="Z18" s="9"/>
    </row>
    <row r="19" spans="1:26" ht="76.5">
      <c r="A19" s="6" t="s">
        <v>45</v>
      </c>
      <c r="B19" s="6" t="s">
        <v>44</v>
      </c>
      <c r="C19" s="7">
        <v>1</v>
      </c>
      <c r="D19" s="8">
        <v>420695.89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7">
        <v>1</v>
      </c>
      <c r="X19" s="8">
        <v>420695.89</v>
      </c>
      <c r="Y19" s="9"/>
      <c r="Z19" s="9"/>
    </row>
    <row r="20" spans="1:26" ht="76.5">
      <c r="A20" s="6" t="s">
        <v>46</v>
      </c>
      <c r="B20" s="6" t="s">
        <v>44</v>
      </c>
      <c r="C20" s="7">
        <v>1</v>
      </c>
      <c r="D20" s="8">
        <v>208320.97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>
        <v>1</v>
      </c>
      <c r="X20" s="8">
        <v>208320.97</v>
      </c>
      <c r="Y20" s="9"/>
      <c r="Z20" s="9"/>
    </row>
    <row r="21" spans="1:26" ht="76.5">
      <c r="A21" s="6" t="s">
        <v>47</v>
      </c>
      <c r="B21" s="6" t="s">
        <v>44</v>
      </c>
      <c r="C21" s="7">
        <v>1</v>
      </c>
      <c r="D21" s="8">
        <v>451110.8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7">
        <v>1</v>
      </c>
      <c r="X21" s="8">
        <v>451110.8</v>
      </c>
      <c r="Y21" s="9"/>
      <c r="Z21" s="9"/>
    </row>
    <row r="22" spans="1:26">
      <c r="A22" s="2" t="s">
        <v>17</v>
      </c>
      <c r="B22" s="2" t="s">
        <v>48</v>
      </c>
      <c r="C22" s="3">
        <v>2</v>
      </c>
      <c r="D22" s="4">
        <v>656040</v>
      </c>
      <c r="E22" s="3">
        <v>1</v>
      </c>
      <c r="F22" s="4">
        <v>328020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3">
        <v>1</v>
      </c>
      <c r="V22" s="4">
        <v>328020</v>
      </c>
      <c r="W22" s="5"/>
      <c r="X22" s="5"/>
      <c r="Y22" s="5"/>
      <c r="Z22" s="5"/>
    </row>
    <row r="23" spans="1:26" ht="114.75">
      <c r="A23" s="6" t="s">
        <v>49</v>
      </c>
      <c r="B23" s="6" t="s">
        <v>50</v>
      </c>
      <c r="C23" s="7">
        <v>2</v>
      </c>
      <c r="D23" s="8">
        <v>656040</v>
      </c>
      <c r="E23" s="7">
        <v>1</v>
      </c>
      <c r="F23" s="8">
        <v>328020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7">
        <v>1</v>
      </c>
      <c r="V23" s="8">
        <v>328020</v>
      </c>
      <c r="W23" s="9"/>
      <c r="X23" s="9"/>
      <c r="Y23" s="9"/>
      <c r="Z23" s="9"/>
    </row>
    <row r="24" spans="1:26">
      <c r="A24" s="2" t="s">
        <v>17</v>
      </c>
      <c r="B24" s="2" t="s">
        <v>51</v>
      </c>
      <c r="C24" s="3">
        <v>14</v>
      </c>
      <c r="D24" s="4">
        <v>3301262.35</v>
      </c>
      <c r="E24" s="5"/>
      <c r="F24" s="5"/>
      <c r="G24" s="5"/>
      <c r="H24" s="5"/>
      <c r="I24" s="5"/>
      <c r="J24" s="5"/>
      <c r="K24" s="3">
        <v>1</v>
      </c>
      <c r="L24" s="4">
        <v>250993</v>
      </c>
      <c r="M24" s="3">
        <v>2</v>
      </c>
      <c r="N24" s="4">
        <v>182592</v>
      </c>
      <c r="O24" s="5"/>
      <c r="P24" s="5"/>
      <c r="Q24" s="5"/>
      <c r="R24" s="5"/>
      <c r="S24" s="5"/>
      <c r="T24" s="5"/>
      <c r="U24" s="5"/>
      <c r="V24" s="5"/>
      <c r="W24" s="3">
        <v>5</v>
      </c>
      <c r="X24" s="4">
        <v>1440568.35</v>
      </c>
      <c r="Y24" s="3">
        <v>6</v>
      </c>
      <c r="Z24" s="4">
        <v>1427109</v>
      </c>
    </row>
    <row r="25" spans="1:26" ht="76.5">
      <c r="A25" s="6" t="s">
        <v>52</v>
      </c>
      <c r="B25" s="6" t="s">
        <v>53</v>
      </c>
      <c r="C25" s="7">
        <v>3</v>
      </c>
      <c r="D25" s="8">
        <v>841297.47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7">
        <v>3</v>
      </c>
      <c r="X25" s="8">
        <v>841297.47</v>
      </c>
      <c r="Y25" s="9"/>
      <c r="Z25" s="9"/>
    </row>
    <row r="26" spans="1:26" ht="76.5">
      <c r="A26" s="6" t="s">
        <v>54</v>
      </c>
      <c r="B26" s="6" t="s">
        <v>53</v>
      </c>
      <c r="C26" s="7">
        <v>4</v>
      </c>
      <c r="D26" s="8">
        <v>1116316.8799999999</v>
      </c>
      <c r="E26" s="9"/>
      <c r="F26" s="9"/>
      <c r="G26" s="9"/>
      <c r="H26" s="9"/>
      <c r="I26" s="9"/>
      <c r="J26" s="9"/>
      <c r="K26" s="7">
        <v>1</v>
      </c>
      <c r="L26" s="8">
        <v>250993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7">
        <v>2</v>
      </c>
      <c r="X26" s="8">
        <v>599270.88</v>
      </c>
      <c r="Y26" s="7">
        <v>1</v>
      </c>
      <c r="Z26" s="8">
        <v>266053</v>
      </c>
    </row>
    <row r="27" spans="1:26" ht="25.5">
      <c r="A27" s="6" t="s">
        <v>55</v>
      </c>
      <c r="B27" s="6" t="s">
        <v>56</v>
      </c>
      <c r="C27" s="7">
        <v>2</v>
      </c>
      <c r="D27" s="8">
        <v>182592</v>
      </c>
      <c r="E27" s="9"/>
      <c r="F27" s="9"/>
      <c r="G27" s="9"/>
      <c r="H27" s="9"/>
      <c r="I27" s="9"/>
      <c r="J27" s="9"/>
      <c r="K27" s="9"/>
      <c r="L27" s="9"/>
      <c r="M27" s="7">
        <v>2</v>
      </c>
      <c r="N27" s="8">
        <v>182592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5.5">
      <c r="A28" s="6" t="s">
        <v>57</v>
      </c>
      <c r="B28" s="6" t="s">
        <v>56</v>
      </c>
      <c r="C28" s="7">
        <v>1</v>
      </c>
      <c r="D28" s="8">
        <v>219016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7">
        <v>1</v>
      </c>
      <c r="Z28" s="8">
        <v>219016</v>
      </c>
    </row>
    <row r="29" spans="1:26" ht="25.5">
      <c r="A29" s="6" t="s">
        <v>58</v>
      </c>
      <c r="B29" s="6" t="s">
        <v>56</v>
      </c>
      <c r="C29" s="7">
        <v>4</v>
      </c>
      <c r="D29" s="8">
        <v>942040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7">
        <v>4</v>
      </c>
      <c r="Z29" s="8">
        <v>942040</v>
      </c>
    </row>
    <row r="30" spans="1:26" ht="25.5">
      <c r="A30" s="2" t="s">
        <v>17</v>
      </c>
      <c r="B30" s="2" t="s">
        <v>59</v>
      </c>
      <c r="C30" s="3">
        <v>7</v>
      </c>
      <c r="D30" s="4">
        <v>1185427.28</v>
      </c>
      <c r="E30" s="3">
        <v>2</v>
      </c>
      <c r="F30" s="4">
        <v>315939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3">
        <v>5</v>
      </c>
      <c r="X30" s="4">
        <v>869488.28</v>
      </c>
      <c r="Y30" s="5"/>
      <c r="Z30" s="5"/>
    </row>
    <row r="31" spans="1:26" ht="25.5">
      <c r="A31" s="6" t="s">
        <v>60</v>
      </c>
      <c r="B31" s="6" t="s">
        <v>61</v>
      </c>
      <c r="C31" s="7">
        <v>3</v>
      </c>
      <c r="D31" s="8">
        <v>474309.5</v>
      </c>
      <c r="E31" s="7">
        <v>1</v>
      </c>
      <c r="F31" s="8">
        <v>140232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7">
        <v>2</v>
      </c>
      <c r="X31" s="8">
        <v>334077.5</v>
      </c>
      <c r="Y31" s="9"/>
      <c r="Z31" s="9"/>
    </row>
    <row r="32" spans="1:26" ht="25.5">
      <c r="A32" s="6" t="s">
        <v>62</v>
      </c>
      <c r="B32" s="6" t="s">
        <v>61</v>
      </c>
      <c r="C32" s="7">
        <v>3</v>
      </c>
      <c r="D32" s="8">
        <v>535410.78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">
        <v>3</v>
      </c>
      <c r="X32" s="8">
        <v>535410.78</v>
      </c>
      <c r="Y32" s="9"/>
      <c r="Z32" s="9"/>
    </row>
    <row r="33" spans="1:26" ht="38.25">
      <c r="A33" s="6" t="s">
        <v>63</v>
      </c>
      <c r="B33" s="6" t="s">
        <v>64</v>
      </c>
      <c r="C33" s="7">
        <v>1</v>
      </c>
      <c r="D33" s="8">
        <v>175707</v>
      </c>
      <c r="E33" s="7">
        <v>1</v>
      </c>
      <c r="F33" s="8">
        <v>175707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2" t="s">
        <v>17</v>
      </c>
      <c r="B34" s="2" t="s">
        <v>65</v>
      </c>
      <c r="C34" s="3">
        <v>1</v>
      </c>
      <c r="D34" s="4">
        <v>95040.73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3">
        <v>1</v>
      </c>
      <c r="X34" s="4">
        <v>95040.73</v>
      </c>
      <c r="Y34" s="5"/>
      <c r="Z34" s="5"/>
    </row>
    <row r="35" spans="1:26" ht="51">
      <c r="A35" s="6" t="s">
        <v>63</v>
      </c>
      <c r="B35" s="6" t="s">
        <v>66</v>
      </c>
      <c r="C35" s="7">
        <v>1</v>
      </c>
      <c r="D35" s="8">
        <v>95040.73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7">
        <v>1</v>
      </c>
      <c r="X35" s="8">
        <v>95040.73</v>
      </c>
      <c r="Y35" s="9"/>
      <c r="Z35" s="9"/>
    </row>
    <row r="36" spans="1:26">
      <c r="A36" s="2" t="s">
        <v>17</v>
      </c>
      <c r="B36" s="2" t="s">
        <v>67</v>
      </c>
      <c r="C36" s="3">
        <v>5</v>
      </c>
      <c r="D36" s="4">
        <v>1170765.49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3">
        <v>5</v>
      </c>
      <c r="X36" s="4">
        <v>1170765.49</v>
      </c>
      <c r="Y36" s="5"/>
      <c r="Z36" s="5"/>
    </row>
    <row r="37" spans="1:26" ht="25.5">
      <c r="A37" s="6" t="s">
        <v>55</v>
      </c>
      <c r="B37" s="6" t="s">
        <v>56</v>
      </c>
      <c r="C37" s="7">
        <v>1</v>
      </c>
      <c r="D37" s="8">
        <v>113971.55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7">
        <v>1</v>
      </c>
      <c r="X37" s="8">
        <v>113971.55</v>
      </c>
      <c r="Y37" s="9"/>
      <c r="Z37" s="9"/>
    </row>
    <row r="38" spans="1:26" ht="25.5">
      <c r="A38" s="6" t="s">
        <v>57</v>
      </c>
      <c r="B38" s="6" t="s">
        <v>56</v>
      </c>
      <c r="C38" s="7">
        <v>2</v>
      </c>
      <c r="D38" s="8">
        <v>509773.78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7">
        <v>2</v>
      </c>
      <c r="X38" s="8">
        <v>509773.78</v>
      </c>
      <c r="Y38" s="9"/>
      <c r="Z38" s="9"/>
    </row>
    <row r="39" spans="1:26" ht="25.5">
      <c r="A39" s="6" t="s">
        <v>58</v>
      </c>
      <c r="B39" s="6" t="s">
        <v>56</v>
      </c>
      <c r="C39" s="7">
        <v>2</v>
      </c>
      <c r="D39" s="8">
        <v>547020.16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7">
        <v>2</v>
      </c>
      <c r="X39" s="8">
        <v>547020.16</v>
      </c>
      <c r="Y39" s="9"/>
      <c r="Z39" s="9"/>
    </row>
    <row r="40" spans="1:26">
      <c r="A40" s="2" t="s">
        <v>17</v>
      </c>
      <c r="B40" s="2" t="s">
        <v>68</v>
      </c>
      <c r="C40" s="3">
        <v>1</v>
      </c>
      <c r="D40" s="4">
        <v>254886.89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3">
        <v>1</v>
      </c>
      <c r="X40" s="4">
        <v>254886.89</v>
      </c>
      <c r="Y40" s="5"/>
      <c r="Z40" s="5"/>
    </row>
    <row r="41" spans="1:26" ht="25.5">
      <c r="A41" s="6" t="s">
        <v>57</v>
      </c>
      <c r="B41" s="6" t="s">
        <v>56</v>
      </c>
      <c r="C41" s="7">
        <v>1</v>
      </c>
      <c r="D41" s="8">
        <v>254886.89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7">
        <v>1</v>
      </c>
      <c r="X41" s="8">
        <v>254886.89</v>
      </c>
      <c r="Y41" s="9"/>
      <c r="Z41" s="9"/>
    </row>
    <row r="42" spans="1:26">
      <c r="A42" s="2" t="s">
        <v>17</v>
      </c>
      <c r="B42" s="2" t="s">
        <v>69</v>
      </c>
      <c r="C42" s="3">
        <v>10</v>
      </c>
      <c r="D42" s="4">
        <v>1643700</v>
      </c>
      <c r="E42" s="3">
        <v>10</v>
      </c>
      <c r="F42" s="4">
        <v>1643700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14.75">
      <c r="A43" s="6" t="s">
        <v>70</v>
      </c>
      <c r="B43" s="6" t="s">
        <v>71</v>
      </c>
      <c r="C43" s="7">
        <v>10</v>
      </c>
      <c r="D43" s="8">
        <v>1643700</v>
      </c>
      <c r="E43" s="7">
        <v>10</v>
      </c>
      <c r="F43" s="8">
        <v>1643700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2" t="s">
        <v>17</v>
      </c>
      <c r="B44" s="2" t="s">
        <v>72</v>
      </c>
      <c r="C44" s="3">
        <v>7</v>
      </c>
      <c r="D44" s="4">
        <v>2595126.09</v>
      </c>
      <c r="E44" s="3">
        <v>3</v>
      </c>
      <c r="F44" s="4">
        <v>1153973</v>
      </c>
      <c r="G44" s="5"/>
      <c r="H44" s="5"/>
      <c r="I44" s="3">
        <v>1</v>
      </c>
      <c r="J44" s="4">
        <v>256135</v>
      </c>
      <c r="K44" s="5"/>
      <c r="L44" s="5"/>
      <c r="M44" s="5"/>
      <c r="N44" s="5"/>
      <c r="O44" s="5"/>
      <c r="P44" s="5"/>
      <c r="Q44" s="3">
        <v>1</v>
      </c>
      <c r="R44" s="4">
        <v>230121</v>
      </c>
      <c r="S44" s="5"/>
      <c r="T44" s="5"/>
      <c r="U44" s="5"/>
      <c r="V44" s="5"/>
      <c r="W44" s="3">
        <v>2</v>
      </c>
      <c r="X44" s="4">
        <v>954897.09</v>
      </c>
      <c r="Y44" s="5"/>
      <c r="Z44" s="5"/>
    </row>
    <row r="45" spans="1:26" ht="38.25">
      <c r="A45" s="6" t="s">
        <v>24</v>
      </c>
      <c r="B45" s="6" t="s">
        <v>25</v>
      </c>
      <c r="C45" s="7">
        <v>1</v>
      </c>
      <c r="D45" s="8">
        <v>162947</v>
      </c>
      <c r="E45" s="7">
        <v>1</v>
      </c>
      <c r="F45" s="8">
        <v>162947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8.25">
      <c r="A46" s="6" t="s">
        <v>26</v>
      </c>
      <c r="B46" s="6" t="s">
        <v>25</v>
      </c>
      <c r="C46" s="7">
        <v>3</v>
      </c>
      <c r="D46" s="8">
        <v>647715.37</v>
      </c>
      <c r="E46" s="7">
        <v>1</v>
      </c>
      <c r="F46" s="8">
        <v>179013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7">
        <v>1</v>
      </c>
      <c r="R46" s="8">
        <v>230121</v>
      </c>
      <c r="S46" s="9"/>
      <c r="T46" s="9"/>
      <c r="U46" s="9"/>
      <c r="V46" s="9"/>
      <c r="W46" s="7">
        <v>1</v>
      </c>
      <c r="X46" s="8">
        <v>238581.37</v>
      </c>
      <c r="Y46" s="9"/>
      <c r="Z46" s="9"/>
    </row>
    <row r="47" spans="1:26" ht="38.25">
      <c r="A47" s="6" t="s">
        <v>73</v>
      </c>
      <c r="B47" s="6" t="s">
        <v>74</v>
      </c>
      <c r="C47" s="7">
        <v>1</v>
      </c>
      <c r="D47" s="8">
        <v>256135</v>
      </c>
      <c r="E47" s="9"/>
      <c r="F47" s="9"/>
      <c r="G47" s="9"/>
      <c r="H47" s="9"/>
      <c r="I47" s="7">
        <v>1</v>
      </c>
      <c r="J47" s="8">
        <v>256135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5.5">
      <c r="A48" s="6" t="s">
        <v>75</v>
      </c>
      <c r="B48" s="6" t="s">
        <v>76</v>
      </c>
      <c r="C48" s="7">
        <v>1</v>
      </c>
      <c r="D48" s="8">
        <v>812013</v>
      </c>
      <c r="E48" s="7">
        <v>1</v>
      </c>
      <c r="F48" s="8">
        <v>812013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5.5">
      <c r="A49" s="6" t="s">
        <v>43</v>
      </c>
      <c r="B49" s="6" t="s">
        <v>77</v>
      </c>
      <c r="C49" s="7">
        <v>1</v>
      </c>
      <c r="D49" s="8">
        <v>716315.72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7">
        <v>1</v>
      </c>
      <c r="X49" s="8">
        <v>716315.72</v>
      </c>
      <c r="Y49" s="9"/>
      <c r="Z49" s="9"/>
    </row>
    <row r="50" spans="1:26">
      <c r="A50" s="2" t="s">
        <v>17</v>
      </c>
      <c r="B50" s="2" t="s">
        <v>78</v>
      </c>
      <c r="C50" s="3">
        <v>111</v>
      </c>
      <c r="D50" s="4">
        <v>27229563.670000002</v>
      </c>
      <c r="E50" s="3">
        <v>2</v>
      </c>
      <c r="F50" s="4">
        <v>391480</v>
      </c>
      <c r="G50" s="3">
        <v>1</v>
      </c>
      <c r="H50" s="4">
        <v>286551</v>
      </c>
      <c r="I50" s="5"/>
      <c r="J50" s="5"/>
      <c r="K50" s="3">
        <v>5</v>
      </c>
      <c r="L50" s="4">
        <v>1422005</v>
      </c>
      <c r="M50" s="3">
        <v>23</v>
      </c>
      <c r="N50" s="4">
        <v>5229728</v>
      </c>
      <c r="O50" s="5"/>
      <c r="P50" s="5"/>
      <c r="Q50" s="3">
        <v>2</v>
      </c>
      <c r="R50" s="4">
        <v>331418</v>
      </c>
      <c r="S50" s="5"/>
      <c r="T50" s="5"/>
      <c r="U50" s="5"/>
      <c r="V50" s="5"/>
      <c r="W50" s="3">
        <v>65</v>
      </c>
      <c r="X50" s="4">
        <v>16942803.670000002</v>
      </c>
      <c r="Y50" s="3">
        <v>13</v>
      </c>
      <c r="Z50" s="4">
        <v>2625578</v>
      </c>
    </row>
    <row r="51" spans="1:26" ht="51">
      <c r="A51" s="29" t="s">
        <v>43</v>
      </c>
      <c r="B51" s="6" t="s">
        <v>79</v>
      </c>
      <c r="C51" s="7">
        <v>2</v>
      </c>
      <c r="D51" s="8">
        <v>331418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7">
        <v>2</v>
      </c>
      <c r="R51" s="8">
        <v>331418</v>
      </c>
      <c r="S51" s="9"/>
      <c r="T51" s="9"/>
      <c r="U51" s="9"/>
      <c r="V51" s="9"/>
      <c r="W51" s="9"/>
      <c r="X51" s="9"/>
      <c r="Y51" s="9"/>
      <c r="Z51" s="9"/>
    </row>
    <row r="52" spans="1:26" ht="63.75">
      <c r="A52" s="30"/>
      <c r="B52" s="6" t="s">
        <v>80</v>
      </c>
      <c r="C52" s="7">
        <v>16</v>
      </c>
      <c r="D52" s="8">
        <v>2876500.84</v>
      </c>
      <c r="E52" s="9"/>
      <c r="F52" s="9"/>
      <c r="G52" s="9"/>
      <c r="H52" s="9"/>
      <c r="I52" s="9"/>
      <c r="J52" s="9"/>
      <c r="K52" s="9"/>
      <c r="L52" s="9"/>
      <c r="M52" s="7">
        <v>2</v>
      </c>
      <c r="N52" s="8">
        <v>336330</v>
      </c>
      <c r="O52" s="9"/>
      <c r="P52" s="9"/>
      <c r="Q52" s="9"/>
      <c r="R52" s="9"/>
      <c r="S52" s="9"/>
      <c r="T52" s="9"/>
      <c r="U52" s="9"/>
      <c r="V52" s="9"/>
      <c r="W52" s="7">
        <v>4</v>
      </c>
      <c r="X52" s="8">
        <v>784850.84</v>
      </c>
      <c r="Y52" s="7">
        <v>10</v>
      </c>
      <c r="Z52" s="8">
        <v>1755320</v>
      </c>
    </row>
    <row r="53" spans="1:26" ht="76.5">
      <c r="A53" s="30"/>
      <c r="B53" s="6" t="s">
        <v>81</v>
      </c>
      <c r="C53" s="7">
        <v>8</v>
      </c>
      <c r="D53" s="8">
        <v>1569701.68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">
        <v>8</v>
      </c>
      <c r="X53" s="8">
        <v>1569701.68</v>
      </c>
      <c r="Y53" s="9"/>
      <c r="Z53" s="9"/>
    </row>
    <row r="54" spans="1:26" ht="76.5">
      <c r="A54" s="31"/>
      <c r="B54" s="6" t="s">
        <v>44</v>
      </c>
      <c r="C54" s="7">
        <v>7</v>
      </c>
      <c r="D54" s="8">
        <v>1373488.97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7">
        <v>7</v>
      </c>
      <c r="X54" s="8">
        <v>1373488.97</v>
      </c>
      <c r="Y54" s="9"/>
      <c r="Z54" s="9"/>
    </row>
    <row r="55" spans="1:26" ht="63.75">
      <c r="A55" s="6" t="s">
        <v>82</v>
      </c>
      <c r="B55" s="6" t="s">
        <v>83</v>
      </c>
      <c r="C55" s="7">
        <v>16</v>
      </c>
      <c r="D55" s="8">
        <v>3413989.12</v>
      </c>
      <c r="E55" s="7">
        <v>2</v>
      </c>
      <c r="F55" s="8">
        <v>391480</v>
      </c>
      <c r="G55" s="9"/>
      <c r="H55" s="9"/>
      <c r="I55" s="9"/>
      <c r="J55" s="9"/>
      <c r="K55" s="9"/>
      <c r="L55" s="9"/>
      <c r="M55" s="7">
        <v>6</v>
      </c>
      <c r="N55" s="8">
        <v>1190508</v>
      </c>
      <c r="O55" s="9"/>
      <c r="P55" s="9"/>
      <c r="Q55" s="9"/>
      <c r="R55" s="9"/>
      <c r="S55" s="9"/>
      <c r="T55" s="9"/>
      <c r="U55" s="9"/>
      <c r="V55" s="9"/>
      <c r="W55" s="7">
        <v>8</v>
      </c>
      <c r="X55" s="8">
        <v>1832001.12</v>
      </c>
      <c r="Y55" s="9"/>
      <c r="Z55" s="9"/>
    </row>
    <row r="56" spans="1:26" ht="76.5">
      <c r="A56" s="29" t="s">
        <v>46</v>
      </c>
      <c r="B56" s="6" t="s">
        <v>81</v>
      </c>
      <c r="C56" s="7">
        <v>3</v>
      </c>
      <c r="D56" s="8">
        <v>624962.91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7">
        <v>3</v>
      </c>
      <c r="X56" s="8">
        <v>624962.91</v>
      </c>
      <c r="Y56" s="9"/>
      <c r="Z56" s="9"/>
    </row>
    <row r="57" spans="1:26" ht="76.5">
      <c r="A57" s="30"/>
      <c r="B57" s="6" t="s">
        <v>44</v>
      </c>
      <c r="C57" s="7">
        <v>5</v>
      </c>
      <c r="D57" s="8">
        <v>979726.91</v>
      </c>
      <c r="E57" s="9"/>
      <c r="F57" s="9"/>
      <c r="G57" s="9"/>
      <c r="H57" s="9"/>
      <c r="I57" s="9"/>
      <c r="J57" s="9"/>
      <c r="K57" s="7">
        <v>2</v>
      </c>
      <c r="L57" s="8">
        <v>354764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7">
        <v>3</v>
      </c>
      <c r="X57" s="8">
        <v>624962.91</v>
      </c>
      <c r="Y57" s="9"/>
      <c r="Z57" s="9"/>
    </row>
    <row r="58" spans="1:26" ht="63.75">
      <c r="A58" s="31"/>
      <c r="B58" s="6" t="s">
        <v>84</v>
      </c>
      <c r="C58" s="7">
        <v>19</v>
      </c>
      <c r="D58" s="8">
        <v>5967434.7999999998</v>
      </c>
      <c r="E58" s="9"/>
      <c r="F58" s="9"/>
      <c r="G58" s="9"/>
      <c r="H58" s="9"/>
      <c r="I58" s="9"/>
      <c r="J58" s="9"/>
      <c r="K58" s="9"/>
      <c r="L58" s="9"/>
      <c r="M58" s="7">
        <v>6</v>
      </c>
      <c r="N58" s="8">
        <v>1616604</v>
      </c>
      <c r="O58" s="9"/>
      <c r="P58" s="9"/>
      <c r="Q58" s="9"/>
      <c r="R58" s="9"/>
      <c r="S58" s="9"/>
      <c r="T58" s="9"/>
      <c r="U58" s="9"/>
      <c r="V58" s="9"/>
      <c r="W58" s="7">
        <v>10</v>
      </c>
      <c r="X58" s="8">
        <v>3480572.8</v>
      </c>
      <c r="Y58" s="7">
        <v>3</v>
      </c>
      <c r="Z58" s="8">
        <v>870258</v>
      </c>
    </row>
    <row r="59" spans="1:26" ht="76.5">
      <c r="A59" s="6" t="s">
        <v>47</v>
      </c>
      <c r="B59" s="6" t="s">
        <v>44</v>
      </c>
      <c r="C59" s="7">
        <v>2</v>
      </c>
      <c r="D59" s="8">
        <v>731990</v>
      </c>
      <c r="E59" s="9"/>
      <c r="F59" s="9"/>
      <c r="G59" s="9"/>
      <c r="H59" s="9"/>
      <c r="I59" s="9"/>
      <c r="J59" s="9"/>
      <c r="K59" s="7">
        <v>2</v>
      </c>
      <c r="L59" s="8">
        <v>731990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63.75">
      <c r="A60" s="6" t="s">
        <v>85</v>
      </c>
      <c r="B60" s="6" t="s">
        <v>83</v>
      </c>
      <c r="C60" s="7">
        <v>16</v>
      </c>
      <c r="D60" s="8">
        <v>3676802.18</v>
      </c>
      <c r="E60" s="9"/>
      <c r="F60" s="9"/>
      <c r="G60" s="9"/>
      <c r="H60" s="9"/>
      <c r="I60" s="9"/>
      <c r="J60" s="9"/>
      <c r="K60" s="9"/>
      <c r="L60" s="9"/>
      <c r="M60" s="7">
        <v>7</v>
      </c>
      <c r="N60" s="8">
        <v>1491728</v>
      </c>
      <c r="O60" s="9"/>
      <c r="P60" s="9"/>
      <c r="Q60" s="9"/>
      <c r="R60" s="9"/>
      <c r="S60" s="9"/>
      <c r="T60" s="9"/>
      <c r="U60" s="9"/>
      <c r="V60" s="9"/>
      <c r="W60" s="7">
        <v>9</v>
      </c>
      <c r="X60" s="8">
        <v>2185074.1800000002</v>
      </c>
      <c r="Y60" s="9"/>
      <c r="Z60" s="9"/>
    </row>
    <row r="61" spans="1:26" ht="63.75">
      <c r="A61" s="6" t="s">
        <v>86</v>
      </c>
      <c r="B61" s="6" t="s">
        <v>84</v>
      </c>
      <c r="C61" s="7">
        <v>11</v>
      </c>
      <c r="D61" s="8">
        <v>3884346.84</v>
      </c>
      <c r="E61" s="9"/>
      <c r="F61" s="9"/>
      <c r="G61" s="7">
        <v>1</v>
      </c>
      <c r="H61" s="8">
        <v>286551</v>
      </c>
      <c r="I61" s="9"/>
      <c r="J61" s="9"/>
      <c r="K61" s="9"/>
      <c r="L61" s="9"/>
      <c r="M61" s="7">
        <v>2</v>
      </c>
      <c r="N61" s="8">
        <v>594558</v>
      </c>
      <c r="O61" s="9"/>
      <c r="P61" s="9"/>
      <c r="Q61" s="9"/>
      <c r="R61" s="9"/>
      <c r="S61" s="9"/>
      <c r="T61" s="9"/>
      <c r="U61" s="9"/>
      <c r="V61" s="9"/>
      <c r="W61" s="7">
        <v>8</v>
      </c>
      <c r="X61" s="8">
        <v>3003237.84</v>
      </c>
      <c r="Y61" s="9"/>
      <c r="Z61" s="9"/>
    </row>
    <row r="62" spans="1:26" ht="76.5">
      <c r="A62" s="6" t="s">
        <v>87</v>
      </c>
      <c r="B62" s="6" t="s">
        <v>44</v>
      </c>
      <c r="C62" s="7">
        <v>2</v>
      </c>
      <c r="D62" s="8">
        <v>702987.82</v>
      </c>
      <c r="E62" s="9"/>
      <c r="F62" s="9"/>
      <c r="G62" s="9"/>
      <c r="H62" s="9"/>
      <c r="I62" s="9"/>
      <c r="J62" s="9"/>
      <c r="K62" s="7">
        <v>1</v>
      </c>
      <c r="L62" s="8">
        <v>335251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7">
        <v>1</v>
      </c>
      <c r="X62" s="8">
        <v>367736.82</v>
      </c>
      <c r="Y62" s="9"/>
      <c r="Z62" s="9"/>
    </row>
    <row r="63" spans="1:26" ht="76.5">
      <c r="A63" s="6" t="s">
        <v>88</v>
      </c>
      <c r="B63" s="6" t="s">
        <v>81</v>
      </c>
      <c r="C63" s="7">
        <v>4</v>
      </c>
      <c r="D63" s="8">
        <v>1096213.6000000001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7">
        <v>4</v>
      </c>
      <c r="X63" s="8">
        <v>1096213.6000000001</v>
      </c>
      <c r="Y63" s="9"/>
      <c r="Z63" s="9"/>
    </row>
    <row r="64" spans="1:26">
      <c r="A64" s="2" t="s">
        <v>17</v>
      </c>
      <c r="B64" s="2" t="s">
        <v>89</v>
      </c>
      <c r="C64" s="3">
        <v>1</v>
      </c>
      <c r="D64" s="4">
        <v>129191</v>
      </c>
      <c r="E64" s="5"/>
      <c r="F64" s="5"/>
      <c r="G64" s="5"/>
      <c r="H64" s="5"/>
      <c r="I64" s="5"/>
      <c r="J64" s="5"/>
      <c r="K64" s="5"/>
      <c r="L64" s="5"/>
      <c r="M64" s="3">
        <v>1</v>
      </c>
      <c r="N64" s="4">
        <v>129191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5.5">
      <c r="A65" s="6" t="s">
        <v>90</v>
      </c>
      <c r="B65" s="6" t="s">
        <v>91</v>
      </c>
      <c r="C65" s="7">
        <v>1</v>
      </c>
      <c r="D65" s="8">
        <v>129191</v>
      </c>
      <c r="E65" s="9"/>
      <c r="F65" s="9"/>
      <c r="G65" s="9"/>
      <c r="H65" s="9"/>
      <c r="I65" s="9"/>
      <c r="J65" s="9"/>
      <c r="K65" s="9"/>
      <c r="L65" s="9"/>
      <c r="M65" s="7">
        <v>1</v>
      </c>
      <c r="N65" s="8">
        <v>129191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2" t="s">
        <v>17</v>
      </c>
      <c r="B66" s="2" t="s">
        <v>92</v>
      </c>
      <c r="C66" s="3">
        <v>5</v>
      </c>
      <c r="D66" s="4">
        <v>1290009.5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3">
        <v>1</v>
      </c>
      <c r="V66" s="4">
        <v>243171</v>
      </c>
      <c r="W66" s="3">
        <v>4</v>
      </c>
      <c r="X66" s="4">
        <v>1046838.5</v>
      </c>
      <c r="Y66" s="5"/>
      <c r="Z66" s="5"/>
    </row>
    <row r="67" spans="1:26" ht="63.75">
      <c r="A67" s="6" t="s">
        <v>93</v>
      </c>
      <c r="B67" s="6" t="s">
        <v>94</v>
      </c>
      <c r="C67" s="7">
        <v>3</v>
      </c>
      <c r="D67" s="8">
        <v>773820.69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7">
        <v>3</v>
      </c>
      <c r="X67" s="8">
        <v>773820.69</v>
      </c>
      <c r="Y67" s="9"/>
      <c r="Z67" s="9"/>
    </row>
    <row r="68" spans="1:26" ht="63.75">
      <c r="A68" s="6" t="s">
        <v>95</v>
      </c>
      <c r="B68" s="6" t="s">
        <v>94</v>
      </c>
      <c r="C68" s="7">
        <v>2</v>
      </c>
      <c r="D68" s="8">
        <v>516188.81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7">
        <v>1</v>
      </c>
      <c r="V68" s="8">
        <v>243171</v>
      </c>
      <c r="W68" s="7">
        <v>1</v>
      </c>
      <c r="X68" s="8">
        <v>273017.81</v>
      </c>
      <c r="Y68" s="9"/>
      <c r="Z68" s="9"/>
    </row>
    <row r="69" spans="1:26">
      <c r="A69" s="19" t="s">
        <v>17</v>
      </c>
      <c r="B69" s="19" t="s">
        <v>96</v>
      </c>
      <c r="C69" s="20">
        <v>190</v>
      </c>
      <c r="D69" s="21">
        <v>47975435.020000003</v>
      </c>
      <c r="E69" s="20">
        <v>18</v>
      </c>
      <c r="F69" s="21">
        <v>3833112</v>
      </c>
      <c r="G69" s="20">
        <v>2</v>
      </c>
      <c r="H69" s="21">
        <v>584439</v>
      </c>
      <c r="I69" s="20">
        <v>1</v>
      </c>
      <c r="J69" s="21">
        <v>256135</v>
      </c>
      <c r="K69" s="20">
        <v>6</v>
      </c>
      <c r="L69" s="21">
        <v>1672998</v>
      </c>
      <c r="M69" s="20">
        <v>30</v>
      </c>
      <c r="N69" s="21">
        <v>6570962</v>
      </c>
      <c r="O69" s="20">
        <v>1</v>
      </c>
      <c r="P69" s="21">
        <v>162947</v>
      </c>
      <c r="Q69" s="20">
        <v>3</v>
      </c>
      <c r="R69" s="21">
        <v>561539</v>
      </c>
      <c r="S69" s="20">
        <v>1</v>
      </c>
      <c r="T69" s="21">
        <v>179097</v>
      </c>
      <c r="U69" s="20">
        <v>2</v>
      </c>
      <c r="V69" s="21">
        <v>571191</v>
      </c>
      <c r="W69" s="20">
        <v>106</v>
      </c>
      <c r="X69" s="21">
        <v>29318433.02</v>
      </c>
      <c r="Y69" s="20">
        <v>20</v>
      </c>
      <c r="Z69" s="21">
        <v>4264582</v>
      </c>
    </row>
  </sheetData>
  <mergeCells count="14">
    <mergeCell ref="W2:X2"/>
    <mergeCell ref="Y2:Z2"/>
    <mergeCell ref="A51:A54"/>
    <mergeCell ref="A56:A58"/>
    <mergeCell ref="A1:Z1"/>
    <mergeCell ref="M2:N2"/>
    <mergeCell ref="O2:P2"/>
    <mergeCell ref="Q2:R2"/>
    <mergeCell ref="S2:T2"/>
    <mergeCell ref="U2:V2"/>
    <mergeCell ref="E2:F2"/>
    <mergeCell ref="G2:H2"/>
    <mergeCell ref="I2:J2"/>
    <mergeCell ref="K2:L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9"/>
  <sheetViews>
    <sheetView showGridLines="0" topLeftCell="A25" workbookViewId="0">
      <selection activeCell="G40" sqref="G40"/>
    </sheetView>
  </sheetViews>
  <sheetFormatPr defaultRowHeight="15"/>
  <cols>
    <col min="1" max="1" width="11.7109375" customWidth="1"/>
    <col min="2" max="2" width="52.5703125" customWidth="1"/>
    <col min="3" max="3" width="10.42578125" customWidth="1"/>
    <col min="4" max="4" width="13.140625" customWidth="1"/>
    <col min="5" max="5" width="11.140625" customWidth="1"/>
    <col min="6" max="6" width="11.42578125" customWidth="1"/>
    <col min="7" max="7" width="11.140625" customWidth="1"/>
    <col min="8" max="8" width="11.42578125" customWidth="1"/>
    <col min="9" max="9" width="11.140625" customWidth="1"/>
    <col min="10" max="10" width="11.5703125" customWidth="1"/>
    <col min="11" max="11" width="11.140625" customWidth="1"/>
    <col min="12" max="12" width="11.42578125" customWidth="1"/>
    <col min="13" max="13" width="11.140625" customWidth="1"/>
    <col min="14" max="14" width="11.42578125" customWidth="1"/>
    <col min="15" max="15" width="11.140625" customWidth="1"/>
    <col min="16" max="16" width="11.42578125" customWidth="1"/>
  </cols>
  <sheetData>
    <row r="1" spans="1:16" ht="33.950000000000003" customHeight="1">
      <c r="A1" s="27" t="s">
        <v>97</v>
      </c>
      <c r="B1" s="35"/>
      <c r="C1" s="35"/>
      <c r="D1" s="28"/>
      <c r="E1" s="27" t="s">
        <v>0</v>
      </c>
      <c r="F1" s="28"/>
      <c r="G1" s="27" t="s">
        <v>3</v>
      </c>
      <c r="H1" s="28"/>
      <c r="I1" s="27" t="s">
        <v>4</v>
      </c>
      <c r="J1" s="28"/>
      <c r="K1" s="27" t="s">
        <v>8</v>
      </c>
      <c r="L1" s="28"/>
      <c r="M1" s="27" t="s">
        <v>9</v>
      </c>
      <c r="N1" s="28"/>
      <c r="O1" s="27" t="s">
        <v>10</v>
      </c>
      <c r="P1" s="28"/>
    </row>
    <row r="2" spans="1:16" ht="31.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15</v>
      </c>
      <c r="H2" s="1" t="s">
        <v>16</v>
      </c>
      <c r="I2" s="1" t="s">
        <v>15</v>
      </c>
      <c r="J2" s="1" t="s">
        <v>16</v>
      </c>
      <c r="K2" s="1" t="s">
        <v>15</v>
      </c>
      <c r="L2" s="1" t="s">
        <v>16</v>
      </c>
      <c r="M2" s="1" t="s">
        <v>15</v>
      </c>
      <c r="N2" s="1" t="s">
        <v>16</v>
      </c>
      <c r="O2" s="1" t="s">
        <v>15</v>
      </c>
      <c r="P2" s="1" t="s">
        <v>16</v>
      </c>
    </row>
    <row r="3" spans="1:16">
      <c r="A3" s="2" t="s">
        <v>17</v>
      </c>
      <c r="B3" s="2" t="s">
        <v>23</v>
      </c>
      <c r="C3" s="3">
        <v>3</v>
      </c>
      <c r="D3" s="4">
        <v>791697.56</v>
      </c>
      <c r="E3" s="5"/>
      <c r="F3" s="5"/>
      <c r="G3" s="5"/>
      <c r="H3" s="5"/>
      <c r="I3" s="5"/>
      <c r="J3" s="5"/>
      <c r="K3" s="5"/>
      <c r="L3" s="5"/>
      <c r="M3" s="3">
        <v>3</v>
      </c>
      <c r="N3" s="4">
        <v>791697.56</v>
      </c>
      <c r="O3" s="5"/>
      <c r="P3" s="5"/>
    </row>
    <row r="4" spans="1:16" ht="38.25">
      <c r="A4" s="6" t="s">
        <v>24</v>
      </c>
      <c r="B4" s="6" t="s">
        <v>25</v>
      </c>
      <c r="C4" s="7">
        <v>2</v>
      </c>
      <c r="D4" s="8">
        <v>447999.96</v>
      </c>
      <c r="E4" s="9"/>
      <c r="F4" s="9"/>
      <c r="G4" s="9"/>
      <c r="H4" s="9"/>
      <c r="I4" s="9"/>
      <c r="J4" s="9"/>
      <c r="K4" s="9"/>
      <c r="L4" s="9"/>
      <c r="M4" s="7">
        <v>2</v>
      </c>
      <c r="N4" s="8">
        <v>447999.96</v>
      </c>
      <c r="O4" s="9"/>
      <c r="P4" s="9"/>
    </row>
    <row r="5" spans="1:16" ht="51">
      <c r="A5" s="6" t="s">
        <v>31</v>
      </c>
      <c r="B5" s="6" t="s">
        <v>32</v>
      </c>
      <c r="C5" s="7">
        <v>1</v>
      </c>
      <c r="D5" s="8">
        <v>343697.6</v>
      </c>
      <c r="E5" s="9"/>
      <c r="F5" s="9"/>
      <c r="G5" s="9"/>
      <c r="H5" s="9"/>
      <c r="I5" s="9"/>
      <c r="J5" s="9"/>
      <c r="K5" s="9"/>
      <c r="L5" s="9"/>
      <c r="M5" s="7">
        <v>1</v>
      </c>
      <c r="N5" s="8">
        <v>343697.6</v>
      </c>
      <c r="O5" s="9"/>
      <c r="P5" s="9"/>
    </row>
    <row r="6" spans="1:16">
      <c r="A6" s="2" t="s">
        <v>17</v>
      </c>
      <c r="B6" s="2" t="s">
        <v>36</v>
      </c>
      <c r="C6" s="3">
        <v>2</v>
      </c>
      <c r="D6" s="4">
        <v>659431.77</v>
      </c>
      <c r="E6" s="5"/>
      <c r="F6" s="5"/>
      <c r="G6" s="5"/>
      <c r="H6" s="5"/>
      <c r="I6" s="5"/>
      <c r="J6" s="5"/>
      <c r="K6" s="5"/>
      <c r="L6" s="5"/>
      <c r="M6" s="3">
        <v>2</v>
      </c>
      <c r="N6" s="4">
        <v>659431.77</v>
      </c>
      <c r="O6" s="5"/>
      <c r="P6" s="5"/>
    </row>
    <row r="7" spans="1:16" ht="76.5">
      <c r="A7" s="6" t="s">
        <v>46</v>
      </c>
      <c r="B7" s="6" t="s">
        <v>44</v>
      </c>
      <c r="C7" s="7">
        <v>1</v>
      </c>
      <c r="D7" s="8">
        <v>208320.97</v>
      </c>
      <c r="E7" s="9"/>
      <c r="F7" s="9"/>
      <c r="G7" s="9"/>
      <c r="H7" s="9"/>
      <c r="I7" s="9"/>
      <c r="J7" s="9"/>
      <c r="K7" s="9"/>
      <c r="L7" s="9"/>
      <c r="M7" s="7">
        <v>1</v>
      </c>
      <c r="N7" s="8">
        <v>208320.97</v>
      </c>
      <c r="O7" s="9"/>
      <c r="P7" s="9"/>
    </row>
    <row r="8" spans="1:16" ht="76.5">
      <c r="A8" s="6" t="s">
        <v>47</v>
      </c>
      <c r="B8" s="6" t="s">
        <v>44</v>
      </c>
      <c r="C8" s="7">
        <v>1</v>
      </c>
      <c r="D8" s="8">
        <v>451110.8</v>
      </c>
      <c r="E8" s="9"/>
      <c r="F8" s="9"/>
      <c r="G8" s="9"/>
      <c r="H8" s="9"/>
      <c r="I8" s="9"/>
      <c r="J8" s="9"/>
      <c r="K8" s="9"/>
      <c r="L8" s="9"/>
      <c r="M8" s="7">
        <v>1</v>
      </c>
      <c r="N8" s="8">
        <v>451110.8</v>
      </c>
      <c r="O8" s="9"/>
      <c r="P8" s="9"/>
    </row>
    <row r="9" spans="1:16">
      <c r="A9" s="2" t="s">
        <v>17</v>
      </c>
      <c r="B9" s="2" t="s">
        <v>48</v>
      </c>
      <c r="C9" s="3">
        <v>1</v>
      </c>
      <c r="D9" s="4">
        <v>328020</v>
      </c>
      <c r="E9" s="3">
        <v>1</v>
      </c>
      <c r="F9" s="4">
        <v>328020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14.75">
      <c r="A10" s="6" t="s">
        <v>49</v>
      </c>
      <c r="B10" s="6" t="s">
        <v>50</v>
      </c>
      <c r="C10" s="7">
        <v>1</v>
      </c>
      <c r="D10" s="8">
        <v>328020</v>
      </c>
      <c r="E10" s="7">
        <v>1</v>
      </c>
      <c r="F10" s="8">
        <v>328020</v>
      </c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>
      <c r="A11" s="2" t="s">
        <v>17</v>
      </c>
      <c r="B11" s="2" t="s">
        <v>51</v>
      </c>
      <c r="C11" s="3">
        <v>4</v>
      </c>
      <c r="D11" s="4">
        <v>1006165.44</v>
      </c>
      <c r="E11" s="5"/>
      <c r="F11" s="5"/>
      <c r="G11" s="5"/>
      <c r="H11" s="5"/>
      <c r="I11" s="5"/>
      <c r="J11" s="5"/>
      <c r="K11" s="5"/>
      <c r="L11" s="5"/>
      <c r="M11" s="3">
        <v>1</v>
      </c>
      <c r="N11" s="4">
        <v>299635.44</v>
      </c>
      <c r="O11" s="3">
        <v>3</v>
      </c>
      <c r="P11" s="4">
        <v>706530</v>
      </c>
    </row>
    <row r="12" spans="1:16" ht="76.5">
      <c r="A12" s="6" t="s">
        <v>54</v>
      </c>
      <c r="B12" s="6" t="s">
        <v>53</v>
      </c>
      <c r="C12" s="7">
        <v>1</v>
      </c>
      <c r="D12" s="8">
        <v>299635.44</v>
      </c>
      <c r="E12" s="9"/>
      <c r="F12" s="9"/>
      <c r="G12" s="9"/>
      <c r="H12" s="9"/>
      <c r="I12" s="9"/>
      <c r="J12" s="9"/>
      <c r="K12" s="9"/>
      <c r="L12" s="9"/>
      <c r="M12" s="7">
        <v>1</v>
      </c>
      <c r="N12" s="8">
        <v>299635.44</v>
      </c>
      <c r="O12" s="9"/>
      <c r="P12" s="9"/>
    </row>
    <row r="13" spans="1:16" ht="25.5">
      <c r="A13" s="6" t="s">
        <v>58</v>
      </c>
      <c r="B13" s="6" t="s">
        <v>56</v>
      </c>
      <c r="C13" s="7">
        <v>3</v>
      </c>
      <c r="D13" s="8">
        <v>706530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7">
        <v>3</v>
      </c>
      <c r="P13" s="8">
        <v>706530</v>
      </c>
    </row>
    <row r="14" spans="1:16" ht="25.5">
      <c r="A14" s="2" t="s">
        <v>17</v>
      </c>
      <c r="B14" s="2" t="s">
        <v>59</v>
      </c>
      <c r="C14" s="3">
        <v>3</v>
      </c>
      <c r="D14" s="4">
        <v>535410.78</v>
      </c>
      <c r="E14" s="5"/>
      <c r="F14" s="5"/>
      <c r="G14" s="5"/>
      <c r="H14" s="5"/>
      <c r="I14" s="5"/>
      <c r="J14" s="5"/>
      <c r="K14" s="5"/>
      <c r="L14" s="5"/>
      <c r="M14" s="3">
        <v>3</v>
      </c>
      <c r="N14" s="4">
        <v>535410.78</v>
      </c>
      <c r="O14" s="5"/>
      <c r="P14" s="5"/>
    </row>
    <row r="15" spans="1:16" ht="25.5">
      <c r="A15" s="6" t="s">
        <v>62</v>
      </c>
      <c r="B15" s="6" t="s">
        <v>61</v>
      </c>
      <c r="C15" s="7">
        <v>3</v>
      </c>
      <c r="D15" s="8">
        <v>535410.78</v>
      </c>
      <c r="E15" s="9"/>
      <c r="F15" s="9"/>
      <c r="G15" s="9"/>
      <c r="H15" s="9"/>
      <c r="I15" s="9"/>
      <c r="J15" s="9"/>
      <c r="K15" s="9"/>
      <c r="L15" s="9"/>
      <c r="M15" s="7">
        <v>3</v>
      </c>
      <c r="N15" s="8">
        <v>535410.78</v>
      </c>
      <c r="O15" s="9"/>
      <c r="P15" s="9"/>
    </row>
    <row r="16" spans="1:16">
      <c r="A16" s="2" t="s">
        <v>17</v>
      </c>
      <c r="B16" s="2" t="s">
        <v>67</v>
      </c>
      <c r="C16" s="3">
        <v>1</v>
      </c>
      <c r="D16" s="4">
        <v>273510.08</v>
      </c>
      <c r="E16" s="5"/>
      <c r="F16" s="5"/>
      <c r="G16" s="5"/>
      <c r="H16" s="5"/>
      <c r="I16" s="5"/>
      <c r="J16" s="5"/>
      <c r="K16" s="5"/>
      <c r="L16" s="5"/>
      <c r="M16" s="3">
        <v>1</v>
      </c>
      <c r="N16" s="4">
        <v>273510.08</v>
      </c>
      <c r="O16" s="5"/>
      <c r="P16" s="5"/>
    </row>
    <row r="17" spans="1:16" ht="25.5">
      <c r="A17" s="6" t="s">
        <v>58</v>
      </c>
      <c r="B17" s="6" t="s">
        <v>56</v>
      </c>
      <c r="C17" s="7">
        <v>1</v>
      </c>
      <c r="D17" s="8">
        <v>273510.08</v>
      </c>
      <c r="E17" s="9"/>
      <c r="F17" s="9"/>
      <c r="G17" s="9"/>
      <c r="H17" s="9"/>
      <c r="I17" s="9"/>
      <c r="J17" s="9"/>
      <c r="K17" s="9"/>
      <c r="L17" s="9"/>
      <c r="M17" s="7">
        <v>1</v>
      </c>
      <c r="N17" s="8">
        <v>273510.08</v>
      </c>
      <c r="O17" s="9"/>
      <c r="P17" s="9"/>
    </row>
    <row r="18" spans="1:16">
      <c r="A18" s="2" t="s">
        <v>17</v>
      </c>
      <c r="B18" s="2" t="s">
        <v>72</v>
      </c>
      <c r="C18" s="3">
        <v>2</v>
      </c>
      <c r="D18" s="4">
        <v>879262.71999999997</v>
      </c>
      <c r="E18" s="3">
        <v>1</v>
      </c>
      <c r="F18" s="4">
        <v>162947</v>
      </c>
      <c r="G18" s="5"/>
      <c r="H18" s="5"/>
      <c r="I18" s="5"/>
      <c r="J18" s="5"/>
      <c r="K18" s="5"/>
      <c r="L18" s="5"/>
      <c r="M18" s="3">
        <v>1</v>
      </c>
      <c r="N18" s="4">
        <v>716315.72</v>
      </c>
      <c r="O18" s="5"/>
      <c r="P18" s="5"/>
    </row>
    <row r="19" spans="1:16" ht="38.25">
      <c r="A19" s="6" t="s">
        <v>24</v>
      </c>
      <c r="B19" s="6" t="s">
        <v>25</v>
      </c>
      <c r="C19" s="7">
        <v>1</v>
      </c>
      <c r="D19" s="8">
        <v>162947</v>
      </c>
      <c r="E19" s="7">
        <v>1</v>
      </c>
      <c r="F19" s="8">
        <v>162947</v>
      </c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25.5">
      <c r="A20" s="6" t="s">
        <v>43</v>
      </c>
      <c r="B20" s="6" t="s">
        <v>77</v>
      </c>
      <c r="C20" s="7">
        <v>1</v>
      </c>
      <c r="D20" s="8">
        <v>716315.72</v>
      </c>
      <c r="E20" s="9"/>
      <c r="F20" s="9"/>
      <c r="G20" s="9"/>
      <c r="H20" s="9"/>
      <c r="I20" s="9"/>
      <c r="J20" s="9"/>
      <c r="K20" s="9"/>
      <c r="L20" s="9"/>
      <c r="M20" s="7">
        <v>1</v>
      </c>
      <c r="N20" s="8">
        <v>716315.72</v>
      </c>
      <c r="O20" s="9"/>
      <c r="P20" s="9"/>
    </row>
    <row r="21" spans="1:16">
      <c r="A21" s="2" t="s">
        <v>17</v>
      </c>
      <c r="B21" s="2" t="s">
        <v>78</v>
      </c>
      <c r="C21" s="3">
        <v>31</v>
      </c>
      <c r="D21" s="4">
        <v>8699458.0600000005</v>
      </c>
      <c r="E21" s="5"/>
      <c r="F21" s="5"/>
      <c r="G21" s="3">
        <v>5</v>
      </c>
      <c r="H21" s="4">
        <v>1422005</v>
      </c>
      <c r="I21" s="3">
        <v>6</v>
      </c>
      <c r="J21" s="4">
        <v>1446974</v>
      </c>
      <c r="K21" s="5"/>
      <c r="L21" s="5"/>
      <c r="M21" s="3">
        <v>20</v>
      </c>
      <c r="N21" s="4">
        <v>5830479.0599999996</v>
      </c>
      <c r="O21" s="5"/>
      <c r="P21" s="5"/>
    </row>
    <row r="22" spans="1:16" ht="76.5">
      <c r="A22" s="29" t="s">
        <v>46</v>
      </c>
      <c r="B22" s="6" t="s">
        <v>81</v>
      </c>
      <c r="C22" s="7">
        <v>3</v>
      </c>
      <c r="D22" s="8">
        <v>624962.91</v>
      </c>
      <c r="E22" s="9"/>
      <c r="F22" s="9"/>
      <c r="G22" s="9"/>
      <c r="H22" s="9"/>
      <c r="I22" s="9"/>
      <c r="J22" s="9"/>
      <c r="K22" s="9"/>
      <c r="L22" s="9"/>
      <c r="M22" s="7">
        <v>3</v>
      </c>
      <c r="N22" s="8">
        <v>624962.91</v>
      </c>
      <c r="O22" s="9"/>
      <c r="P22" s="9"/>
    </row>
    <row r="23" spans="1:16" ht="76.5">
      <c r="A23" s="31"/>
      <c r="B23" s="6" t="s">
        <v>44</v>
      </c>
      <c r="C23" s="7">
        <v>4</v>
      </c>
      <c r="D23" s="8">
        <v>771405.94</v>
      </c>
      <c r="E23" s="9"/>
      <c r="F23" s="9"/>
      <c r="G23" s="7">
        <v>2</v>
      </c>
      <c r="H23" s="8">
        <v>354764</v>
      </c>
      <c r="I23" s="9"/>
      <c r="J23" s="9"/>
      <c r="K23" s="9"/>
      <c r="L23" s="9"/>
      <c r="M23" s="7">
        <v>2</v>
      </c>
      <c r="N23" s="8">
        <v>416641.94</v>
      </c>
      <c r="O23" s="9"/>
      <c r="P23" s="9"/>
    </row>
    <row r="24" spans="1:16" ht="76.5">
      <c r="A24" s="6" t="s">
        <v>47</v>
      </c>
      <c r="B24" s="6" t="s">
        <v>44</v>
      </c>
      <c r="C24" s="7">
        <v>2</v>
      </c>
      <c r="D24" s="8">
        <v>731990</v>
      </c>
      <c r="E24" s="9"/>
      <c r="F24" s="9"/>
      <c r="G24" s="7">
        <v>2</v>
      </c>
      <c r="H24" s="8">
        <v>731990</v>
      </c>
      <c r="I24" s="9"/>
      <c r="J24" s="9"/>
      <c r="K24" s="9"/>
      <c r="L24" s="9"/>
      <c r="M24" s="9"/>
      <c r="N24" s="9"/>
      <c r="O24" s="9"/>
      <c r="P24" s="9"/>
    </row>
    <row r="25" spans="1:16" ht="63.75">
      <c r="A25" s="6" t="s">
        <v>85</v>
      </c>
      <c r="B25" s="6" t="s">
        <v>83</v>
      </c>
      <c r="C25" s="7">
        <v>8</v>
      </c>
      <c r="D25" s="8">
        <v>1823560.08</v>
      </c>
      <c r="E25" s="9"/>
      <c r="F25" s="9"/>
      <c r="G25" s="9"/>
      <c r="H25" s="9"/>
      <c r="I25" s="7">
        <v>4</v>
      </c>
      <c r="J25" s="8">
        <v>852416</v>
      </c>
      <c r="K25" s="9"/>
      <c r="L25" s="9"/>
      <c r="M25" s="7">
        <v>4</v>
      </c>
      <c r="N25" s="8">
        <v>971144.08</v>
      </c>
      <c r="O25" s="9"/>
      <c r="P25" s="9"/>
    </row>
    <row r="26" spans="1:16" ht="63.75">
      <c r="A26" s="6" t="s">
        <v>86</v>
      </c>
      <c r="B26" s="6" t="s">
        <v>84</v>
      </c>
      <c r="C26" s="7">
        <v>9</v>
      </c>
      <c r="D26" s="8">
        <v>3222391.11</v>
      </c>
      <c r="E26" s="9"/>
      <c r="F26" s="9"/>
      <c r="G26" s="9"/>
      <c r="H26" s="9"/>
      <c r="I26" s="7">
        <v>2</v>
      </c>
      <c r="J26" s="8">
        <v>594558</v>
      </c>
      <c r="K26" s="9"/>
      <c r="L26" s="9"/>
      <c r="M26" s="7">
        <v>7</v>
      </c>
      <c r="N26" s="8">
        <v>2627833.11</v>
      </c>
      <c r="O26" s="9"/>
      <c r="P26" s="9"/>
    </row>
    <row r="27" spans="1:16" ht="76.5">
      <c r="A27" s="6" t="s">
        <v>87</v>
      </c>
      <c r="B27" s="6" t="s">
        <v>44</v>
      </c>
      <c r="C27" s="7">
        <v>2</v>
      </c>
      <c r="D27" s="8">
        <v>702987.82</v>
      </c>
      <c r="E27" s="9"/>
      <c r="F27" s="9"/>
      <c r="G27" s="7">
        <v>1</v>
      </c>
      <c r="H27" s="8">
        <v>335251</v>
      </c>
      <c r="I27" s="9"/>
      <c r="J27" s="9"/>
      <c r="K27" s="9"/>
      <c r="L27" s="9"/>
      <c r="M27" s="7">
        <v>1</v>
      </c>
      <c r="N27" s="8">
        <v>367736.82</v>
      </c>
      <c r="O27" s="9"/>
      <c r="P27" s="9"/>
    </row>
    <row r="28" spans="1:16" ht="76.5">
      <c r="A28" s="6" t="s">
        <v>88</v>
      </c>
      <c r="B28" s="6" t="s">
        <v>81</v>
      </c>
      <c r="C28" s="7">
        <v>3</v>
      </c>
      <c r="D28" s="8">
        <v>822160.2</v>
      </c>
      <c r="E28" s="9"/>
      <c r="F28" s="9"/>
      <c r="G28" s="9"/>
      <c r="H28" s="9"/>
      <c r="I28" s="9"/>
      <c r="J28" s="9"/>
      <c r="K28" s="9"/>
      <c r="L28" s="9"/>
      <c r="M28" s="7">
        <v>3</v>
      </c>
      <c r="N28" s="8">
        <v>822160.2</v>
      </c>
      <c r="O28" s="9"/>
      <c r="P28" s="9"/>
    </row>
    <row r="29" spans="1:16">
      <c r="A29" s="2" t="s">
        <v>17</v>
      </c>
      <c r="B29" s="2" t="s">
        <v>92</v>
      </c>
      <c r="C29" s="3">
        <v>1</v>
      </c>
      <c r="D29" s="4">
        <v>243171</v>
      </c>
      <c r="E29" s="5"/>
      <c r="F29" s="5"/>
      <c r="G29" s="5"/>
      <c r="H29" s="5"/>
      <c r="I29" s="5"/>
      <c r="J29" s="5"/>
      <c r="K29" s="3">
        <v>1</v>
      </c>
      <c r="L29" s="4">
        <v>243171</v>
      </c>
      <c r="M29" s="5"/>
      <c r="N29" s="5"/>
      <c r="O29" s="5"/>
      <c r="P29" s="5"/>
    </row>
    <row r="30" spans="1:16" ht="63.75">
      <c r="A30" s="6" t="s">
        <v>95</v>
      </c>
      <c r="B30" s="6" t="s">
        <v>94</v>
      </c>
      <c r="C30" s="7">
        <v>1</v>
      </c>
      <c r="D30" s="8">
        <v>243171</v>
      </c>
      <c r="E30" s="9"/>
      <c r="F30" s="9"/>
      <c r="G30" s="9"/>
      <c r="H30" s="9"/>
      <c r="I30" s="9"/>
      <c r="J30" s="9"/>
      <c r="K30" s="7">
        <v>1</v>
      </c>
      <c r="L30" s="8">
        <v>243171</v>
      </c>
      <c r="M30" s="9"/>
      <c r="N30" s="9"/>
      <c r="O30" s="9"/>
      <c r="P30" s="9"/>
    </row>
    <row r="31" spans="1:16">
      <c r="A31" s="10" t="s">
        <v>17</v>
      </c>
      <c r="B31" s="10" t="s">
        <v>96</v>
      </c>
      <c r="C31" s="11">
        <v>48</v>
      </c>
      <c r="D31" s="12">
        <v>13416127.41</v>
      </c>
      <c r="E31" s="11">
        <v>2</v>
      </c>
      <c r="F31" s="12">
        <v>490967</v>
      </c>
      <c r="G31" s="11">
        <v>5</v>
      </c>
      <c r="H31" s="12">
        <v>1422005</v>
      </c>
      <c r="I31" s="11">
        <v>6</v>
      </c>
      <c r="J31" s="12">
        <v>1446974</v>
      </c>
      <c r="K31" s="11">
        <v>1</v>
      </c>
      <c r="L31" s="12">
        <v>243171</v>
      </c>
      <c r="M31" s="11">
        <v>31</v>
      </c>
      <c r="N31" s="12">
        <v>9106480.4100000001</v>
      </c>
      <c r="O31" s="11">
        <v>3</v>
      </c>
      <c r="P31" s="12">
        <v>706530</v>
      </c>
    </row>
    <row r="34" spans="2:4">
      <c r="B34" s="22" t="s">
        <v>99</v>
      </c>
      <c r="C34" s="22"/>
      <c r="D34" s="22"/>
    </row>
    <row r="35" spans="2:4">
      <c r="B35" s="22" t="s">
        <v>100</v>
      </c>
      <c r="C35" s="24">
        <v>142</v>
      </c>
      <c r="D35" s="25">
        <v>34559307.609999999</v>
      </c>
    </row>
    <row r="36" spans="2:4">
      <c r="B36" s="22" t="s">
        <v>101</v>
      </c>
      <c r="C36" s="11">
        <v>48</v>
      </c>
      <c r="D36" s="12">
        <v>13416127.41</v>
      </c>
    </row>
    <row r="37" spans="2:4">
      <c r="B37" s="23" t="s">
        <v>102</v>
      </c>
      <c r="C37" s="24">
        <f>C35+C36</f>
        <v>190</v>
      </c>
      <c r="D37" s="25">
        <f>D35+D36</f>
        <v>47975435.019999996</v>
      </c>
    </row>
    <row r="38" spans="2:4">
      <c r="B38" s="22"/>
      <c r="C38" s="20">
        <v>190</v>
      </c>
      <c r="D38" s="21">
        <v>47975435.020000003</v>
      </c>
    </row>
    <row r="39" spans="2:4">
      <c r="C39" s="26">
        <f>C37-C38</f>
        <v>0</v>
      </c>
      <c r="D39" s="26">
        <f>D37-D38</f>
        <v>0</v>
      </c>
    </row>
  </sheetData>
  <mergeCells count="8">
    <mergeCell ref="O1:P1"/>
    <mergeCell ref="A22:A23"/>
    <mergeCell ref="A1:D1"/>
    <mergeCell ref="E1:F1"/>
    <mergeCell ref="G1:H1"/>
    <mergeCell ref="I1:J1"/>
    <mergeCell ref="K1:L1"/>
    <mergeCell ref="M1:N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ЯНВАРЬ-АПРЕЛЬ</vt:lpstr>
      <vt:lpstr>АПРЕЛЬ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Зотова</dc:creator>
  <cp:lastModifiedBy>zotova</cp:lastModifiedBy>
  <dcterms:created xsi:type="dcterms:W3CDTF">2025-05-05T07:03:31Z</dcterms:created>
  <dcterms:modified xsi:type="dcterms:W3CDTF">2025-05-16T07:11:19Z</dcterms:modified>
</cp:coreProperties>
</file>